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ccounting Services\ACTS\Forms - FAR\2019 Financial Statements\2019 Web\LSU S\Excel\"/>
    </mc:Choice>
  </mc:AlternateContent>
  <bookViews>
    <workbookView xWindow="0" yWindow="0" windowWidth="28800" windowHeight="12300"/>
  </bookViews>
  <sheets>
    <sheet name="C-2B" sheetId="2" r:id="rId1"/>
  </sheets>
  <definedNames>
    <definedName name="_Order1" hidden="1">255</definedName>
    <definedName name="_Regression_Int" localSheetId="0" hidden="1">1</definedName>
    <definedName name="_xlnm.Print_Area" localSheetId="0">'C-2B'!$A$1:$N$137</definedName>
    <definedName name="Print_Area_MI" localSheetId="0">'C-2B'!$A$12:$M$134</definedName>
    <definedName name="_xlnm.Print_Titles" localSheetId="0">'C-2B'!$1:$10</definedName>
    <definedName name="Print_Titles_MI" localSheetId="0">'C-2B'!$2:$10</definedName>
  </definedNames>
  <calcPr calcId="162913"/>
</workbook>
</file>

<file path=xl/calcChain.xml><?xml version="1.0" encoding="utf-8"?>
<calcChain xmlns="http://schemas.openxmlformats.org/spreadsheetml/2006/main">
  <c r="H135" i="2" l="1"/>
  <c r="H131" i="2"/>
  <c r="F131" i="2"/>
  <c r="B126" i="2"/>
  <c r="B127" i="2" s="1"/>
  <c r="N127" i="2"/>
  <c r="L127" i="2"/>
  <c r="J127" i="2"/>
  <c r="H127" i="2"/>
  <c r="F127" i="2"/>
  <c r="D127" i="2"/>
  <c r="D113" i="2"/>
  <c r="B112" i="2"/>
  <c r="N94" i="2"/>
  <c r="L94" i="2"/>
  <c r="J94" i="2"/>
  <c r="H94" i="2"/>
  <c r="F94" i="2"/>
  <c r="D94" i="2"/>
  <c r="B93" i="2"/>
  <c r="B94" i="2" l="1"/>
  <c r="N102" i="2" l="1"/>
  <c r="L102" i="2"/>
  <c r="J102" i="2"/>
  <c r="H102" i="2"/>
  <c r="F102" i="2"/>
  <c r="D102" i="2"/>
  <c r="D77" i="2"/>
  <c r="B97" i="2"/>
  <c r="B87" i="2"/>
  <c r="B81" i="2"/>
  <c r="F84" i="2" l="1"/>
  <c r="D84" i="2"/>
  <c r="N84" i="2"/>
  <c r="L84" i="2"/>
  <c r="J84" i="2"/>
  <c r="H84" i="2"/>
  <c r="B83" i="2"/>
  <c r="B84" i="2" s="1"/>
  <c r="B82" i="2"/>
  <c r="B73" i="2"/>
  <c r="B67" i="2"/>
  <c r="B44" i="2" l="1"/>
  <c r="B42" i="2"/>
  <c r="N26" i="2" l="1"/>
  <c r="L26" i="2"/>
  <c r="J26" i="2"/>
  <c r="H26" i="2"/>
  <c r="F26" i="2"/>
  <c r="D26" i="2"/>
  <c r="B25" i="2"/>
  <c r="B120" i="2"/>
  <c r="B100" i="2"/>
  <c r="N77" i="2"/>
  <c r="L77" i="2"/>
  <c r="J77" i="2"/>
  <c r="H77" i="2"/>
  <c r="F77" i="2"/>
  <c r="B72" i="2"/>
  <c r="B77" i="2" l="1"/>
  <c r="B26" i="2"/>
  <c r="B129" i="2"/>
  <c r="N123" i="2"/>
  <c r="L123" i="2"/>
  <c r="J123" i="2"/>
  <c r="H123" i="2"/>
  <c r="F123" i="2"/>
  <c r="D123" i="2"/>
  <c r="N113" i="2"/>
  <c r="L113" i="2"/>
  <c r="J113" i="2"/>
  <c r="H113" i="2"/>
  <c r="F113" i="2"/>
  <c r="N135" i="2"/>
  <c r="L135" i="2"/>
  <c r="J135" i="2"/>
  <c r="F135" i="2"/>
  <c r="D135" i="2"/>
  <c r="B134" i="2"/>
  <c r="B135" i="2" s="1"/>
  <c r="B92" i="2"/>
  <c r="B98" i="2"/>
  <c r="B99" i="2"/>
  <c r="B101" i="2"/>
  <c r="B88" i="2"/>
  <c r="N89" i="2"/>
  <c r="L89" i="2"/>
  <c r="J89" i="2"/>
  <c r="J104" i="2" s="1"/>
  <c r="H89" i="2"/>
  <c r="F89" i="2"/>
  <c r="D89" i="2"/>
  <c r="D104" i="2" s="1"/>
  <c r="B75" i="2"/>
  <c r="B76" i="2"/>
  <c r="B74" i="2"/>
  <c r="N65" i="2"/>
  <c r="L65" i="2"/>
  <c r="J65" i="2"/>
  <c r="H65" i="2"/>
  <c r="F65" i="2"/>
  <c r="D65" i="2"/>
  <c r="N58" i="2"/>
  <c r="L58" i="2"/>
  <c r="J58" i="2"/>
  <c r="H58" i="2"/>
  <c r="F58" i="2"/>
  <c r="D58" i="2"/>
  <c r="B48" i="2"/>
  <c r="B40" i="2"/>
  <c r="B46" i="2"/>
  <c r="N38" i="2"/>
  <c r="N50" i="2" s="1"/>
  <c r="N131" i="2" s="1"/>
  <c r="L38" i="2"/>
  <c r="L50" i="2" s="1"/>
  <c r="J38" i="2"/>
  <c r="J50" i="2" s="1"/>
  <c r="J131" i="2" s="1"/>
  <c r="H38" i="2"/>
  <c r="H50" i="2" s="1"/>
  <c r="F38" i="2"/>
  <c r="F50" i="2" s="1"/>
  <c r="D38" i="2"/>
  <c r="D50" i="2" s="1"/>
  <c r="D131" i="2" s="1"/>
  <c r="B102" i="2" l="1"/>
  <c r="H69" i="2"/>
  <c r="J69" i="2"/>
  <c r="D69" i="2"/>
  <c r="L69" i="2"/>
  <c r="L131" i="2" s="1"/>
  <c r="B131" i="2" s="1"/>
  <c r="B137" i="2" s="1"/>
  <c r="F69" i="2"/>
  <c r="N69" i="2"/>
  <c r="B50" i="2"/>
  <c r="B89" i="2"/>
  <c r="B118" i="2"/>
  <c r="B122" i="2"/>
  <c r="B108" i="2"/>
  <c r="B111" i="2"/>
  <c r="B104" i="2" l="1"/>
  <c r="N104" i="2"/>
  <c r="L104" i="2"/>
  <c r="H104" i="2"/>
  <c r="F104" i="2"/>
  <c r="D137" i="2" l="1"/>
  <c r="D139" i="2" s="1"/>
  <c r="H137" i="2"/>
  <c r="H139" i="2" s="1"/>
  <c r="J137" i="2"/>
  <c r="J139" i="2" s="1"/>
  <c r="F137" i="2"/>
  <c r="F139" i="2" s="1"/>
  <c r="N137" i="2"/>
  <c r="N139" i="2" s="1"/>
  <c r="B62" i="2"/>
  <c r="B63" i="2"/>
  <c r="B64" i="2"/>
  <c r="B61" i="2"/>
  <c r="B55" i="2"/>
  <c r="B56" i="2"/>
  <c r="B57" i="2"/>
  <c r="B37" i="2"/>
  <c r="B35" i="2"/>
  <c r="B33" i="2"/>
  <c r="B30" i="2"/>
  <c r="B23" i="2"/>
  <c r="B18" i="2"/>
  <c r="B22" i="2"/>
  <c r="L137" i="2" l="1"/>
  <c r="L139" i="2" s="1"/>
  <c r="B58" i="2"/>
  <c r="B21" i="2"/>
  <c r="B16" i="2"/>
  <c r="B24" i="2"/>
  <c r="B20" i="2"/>
  <c r="B19" i="2"/>
  <c r="B17" i="2"/>
  <c r="B119" i="2" l="1"/>
  <c r="B117" i="2"/>
  <c r="B121" i="2"/>
  <c r="B107" i="2"/>
  <c r="B110" i="2"/>
  <c r="B113" i="2" s="1"/>
  <c r="B109" i="2"/>
  <c r="B65" i="2"/>
  <c r="B69" i="2" s="1"/>
  <c r="B29" i="2"/>
  <c r="B34" i="2"/>
  <c r="B31" i="2"/>
  <c r="B36" i="2"/>
  <c r="B32" i="2"/>
  <c r="B123" i="2" l="1"/>
  <c r="B38" i="2"/>
  <c r="B139" i="2" l="1"/>
</calcChain>
</file>

<file path=xl/sharedStrings.xml><?xml version="1.0" encoding="utf-8"?>
<sst xmlns="http://schemas.openxmlformats.org/spreadsheetml/2006/main" count="114" uniqueCount="100">
  <si>
    <t>Total</t>
  </si>
  <si>
    <t>Recovered</t>
  </si>
  <si>
    <t>ANALYSIS C-2B</t>
  </si>
  <si>
    <t>Current Restricted Fund Expenditures</t>
  </si>
  <si>
    <t>Educational and general:</t>
  </si>
  <si>
    <t>Travel</t>
  </si>
  <si>
    <t>Equipment</t>
  </si>
  <si>
    <t>Indirect Cost</t>
  </si>
  <si>
    <t xml:space="preserve">Supplies &amp; </t>
  </si>
  <si>
    <t>Expenses</t>
  </si>
  <si>
    <t>Related</t>
  </si>
  <si>
    <t>Benefits</t>
  </si>
  <si>
    <t xml:space="preserve"> Wages</t>
  </si>
  <si>
    <t>Salaries &amp;</t>
  </si>
  <si>
    <t xml:space="preserve">   Economics and finance</t>
  </si>
  <si>
    <t xml:space="preserve">   Management and marketing</t>
  </si>
  <si>
    <t xml:space="preserve">   Consortium of insurance</t>
  </si>
  <si>
    <t xml:space="preserve">   Education</t>
  </si>
  <si>
    <t xml:space="preserve">   Psychology</t>
  </si>
  <si>
    <t xml:space="preserve">   Nursing Program</t>
  </si>
  <si>
    <t xml:space="preserve">   Biological science</t>
  </si>
  <si>
    <t xml:space="preserve">   Computer science</t>
  </si>
  <si>
    <t xml:space="preserve">   Mathematics</t>
  </si>
  <si>
    <t xml:space="preserve"> Research - -</t>
  </si>
  <si>
    <t xml:space="preserve">   Kinesiology and health science</t>
  </si>
  <si>
    <t xml:space="preserve"> Public service - -</t>
  </si>
  <si>
    <t xml:space="preserve">   Public radio station</t>
  </si>
  <si>
    <t xml:space="preserve">      Total public service</t>
  </si>
  <si>
    <t xml:space="preserve"> Academic support - -</t>
  </si>
  <si>
    <t xml:space="preserve"> Library -</t>
  </si>
  <si>
    <t xml:space="preserve">   Administration</t>
  </si>
  <si>
    <t xml:space="preserve">      Total library</t>
  </si>
  <si>
    <t xml:space="preserve"> Academic services -</t>
  </si>
  <si>
    <t xml:space="preserve">   Teaching, learning, &amp; technology center</t>
  </si>
  <si>
    <t xml:space="preserve">   Pioneer heritage center</t>
  </si>
  <si>
    <t xml:space="preserve">      Total academic services</t>
  </si>
  <si>
    <t xml:space="preserve"> Student services - -</t>
  </si>
  <si>
    <t xml:space="preserve">   Student activities</t>
  </si>
  <si>
    <t xml:space="preserve">   Career center</t>
  </si>
  <si>
    <t xml:space="preserve">      Total student service</t>
  </si>
  <si>
    <t xml:space="preserve"> Institutional support - -</t>
  </si>
  <si>
    <t xml:space="preserve">   General administration -</t>
  </si>
  <si>
    <t xml:space="preserve">   Academic affairs</t>
  </si>
  <si>
    <t xml:space="preserve">   Campus police</t>
  </si>
  <si>
    <t xml:space="preserve">   Development</t>
  </si>
  <si>
    <t xml:space="preserve"> Auxiliary Enterprises:</t>
  </si>
  <si>
    <t xml:space="preserve">   Expenditures</t>
  </si>
  <si>
    <t xml:space="preserve">     Total auxiliary enterprises</t>
  </si>
  <si>
    <t xml:space="preserve">          Total expenditures and transfers</t>
  </si>
  <si>
    <t xml:space="preserve">          Total educational and general expenditures</t>
  </si>
  <si>
    <t xml:space="preserve">        Total instruction</t>
  </si>
  <si>
    <t xml:space="preserve">        Total research</t>
  </si>
  <si>
    <t xml:space="preserve">        Total academic support </t>
  </si>
  <si>
    <t xml:space="preserve">        Total institutional support</t>
  </si>
  <si>
    <t xml:space="preserve">   Arts and sciences -</t>
  </si>
  <si>
    <t xml:space="preserve">   American studies</t>
  </si>
  <si>
    <t xml:space="preserve">   Arts and media</t>
  </si>
  <si>
    <t xml:space="preserve">   Computer sciences</t>
  </si>
  <si>
    <t xml:space="preserve">   History and social sciences</t>
  </si>
  <si>
    <t xml:space="preserve">   Liberal arts</t>
  </si>
  <si>
    <t xml:space="preserve">   Non-profit administration</t>
  </si>
  <si>
    <t xml:space="preserve">      Total arts and sciences</t>
  </si>
  <si>
    <t xml:space="preserve"> Instruction - -</t>
  </si>
  <si>
    <t xml:space="preserve">   Business, education, and human development -</t>
  </si>
  <si>
    <t xml:space="preserve">   Accounting and business law</t>
  </si>
  <si>
    <t xml:space="preserve">   Dean</t>
  </si>
  <si>
    <t xml:space="preserve">   Health administration</t>
  </si>
  <si>
    <t xml:space="preserve">      Total business, education and human development</t>
  </si>
  <si>
    <t xml:space="preserve">   Continuing education</t>
  </si>
  <si>
    <t xml:space="preserve">  Continuing education</t>
  </si>
  <si>
    <t xml:space="preserve">  Debate</t>
  </si>
  <si>
    <t xml:space="preserve"> Arts and sciences -</t>
  </si>
  <si>
    <t xml:space="preserve">   Chemistry and physics</t>
  </si>
  <si>
    <t xml:space="preserve">   Red river watershed</t>
  </si>
  <si>
    <t xml:space="preserve"> Business, education and human development-</t>
  </si>
  <si>
    <t xml:space="preserve">   Manangement and marketing</t>
  </si>
  <si>
    <t xml:space="preserve">      Total business,education, and human development</t>
  </si>
  <si>
    <t xml:space="preserve">   Multicultural affairs</t>
  </si>
  <si>
    <t xml:space="preserve">    Biological science museum</t>
  </si>
  <si>
    <t xml:space="preserve"> Business, education and human development -</t>
  </si>
  <si>
    <t xml:space="preserve">   Business</t>
  </si>
  <si>
    <t xml:space="preserve">   Information technology</t>
  </si>
  <si>
    <t xml:space="preserve">   Student affairs</t>
  </si>
  <si>
    <t xml:space="preserve">   Student development</t>
  </si>
  <si>
    <t xml:space="preserve">   Rec sports</t>
  </si>
  <si>
    <t xml:space="preserve">   Debate</t>
  </si>
  <si>
    <t xml:space="preserve">   Financial aid</t>
  </si>
  <si>
    <t xml:space="preserve"> Scholarship and fellowship</t>
  </si>
  <si>
    <t xml:space="preserve">   Chancellor</t>
  </si>
  <si>
    <t xml:space="preserve">   Accounting services</t>
  </si>
  <si>
    <t>For the year ended June 30, 2019</t>
  </si>
  <si>
    <t xml:space="preserve">   Leadership Studies</t>
  </si>
  <si>
    <t xml:space="preserve">   Sponsored Research</t>
  </si>
  <si>
    <t xml:space="preserve">   Arts and Media</t>
  </si>
  <si>
    <t xml:space="preserve">   Computer Sciences</t>
  </si>
  <si>
    <t xml:space="preserve">    Science</t>
  </si>
  <si>
    <t xml:space="preserve">    Liberal arts</t>
  </si>
  <si>
    <t xml:space="preserve">   Noel Collection</t>
  </si>
  <si>
    <t>Operations and maintenance - -</t>
  </si>
  <si>
    <t xml:space="preserve">        Total operations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</si>
</sst>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_(* #,##0_);_(* \(#,##0\);_(* &quot;-&quot;??_);_(@_)"/>
  </numFmts>
  <fonts count="7" x14ac:knownFonts="1">
    <font>
      <sz val="12"/>
      <name val="Helv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2"/>
      <color indexed="20"/>
      <name val="Goudy Old Style"/>
      <family val="1"/>
    </font>
    <font>
      <sz val="10"/>
      <name val="Goudy Old Style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37" fontId="0" fillId="0" borderId="0" xfId="0"/>
    <xf numFmtId="37" fontId="2" fillId="0" borderId="0" xfId="0" applyFont="1" applyAlignment="1">
      <alignment vertical="center"/>
    </xf>
    <xf numFmtId="37" fontId="2" fillId="0" borderId="0" xfId="0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37" fontId="2" fillId="0" borderId="0" xfId="0" applyFont="1" applyFill="1" applyBorder="1" applyAlignment="1">
      <alignment vertical="center"/>
    </xf>
    <xf numFmtId="37" fontId="3" fillId="0" borderId="0" xfId="0" applyFont="1" applyFill="1" applyBorder="1" applyAlignment="1" applyProtection="1">
      <alignment horizontal="center" vertical="center"/>
    </xf>
    <xf numFmtId="37" fontId="3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37" fontId="6" fillId="0" borderId="0" xfId="0" applyFont="1" applyFill="1" applyAlignment="1">
      <alignment vertical="center"/>
    </xf>
    <xf numFmtId="37" fontId="6" fillId="0" borderId="0" xfId="0" applyFont="1" applyFill="1" applyBorder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37" fontId="6" fillId="0" borderId="0" xfId="0" applyFont="1" applyFill="1" applyAlignment="1" applyProtection="1">
      <alignment horizontal="left" vertical="center"/>
    </xf>
    <xf numFmtId="37" fontId="1" fillId="0" borderId="0" xfId="0" applyFont="1" applyAlignment="1">
      <alignment vertical="center"/>
    </xf>
    <xf numFmtId="37" fontId="6" fillId="0" borderId="0" xfId="0" applyFont="1" applyFill="1" applyAlignment="1">
      <alignment horizontal="left" vertical="center"/>
    </xf>
    <xf numFmtId="37" fontId="6" fillId="0" borderId="1" xfId="0" applyFont="1" applyFill="1" applyBorder="1" applyAlignment="1" applyProtection="1">
      <alignment horizontal="center" vertical="center"/>
    </xf>
    <xf numFmtId="37" fontId="6" fillId="0" borderId="0" xfId="0" applyFont="1" applyFill="1" applyAlignment="1" applyProtection="1">
      <alignment horizontal="fill" vertical="center"/>
    </xf>
    <xf numFmtId="165" fontId="6" fillId="0" borderId="0" xfId="1" applyNumberFormat="1" applyFont="1" applyFill="1" applyAlignment="1" applyProtection="1">
      <alignment horizontal="right" vertical="center"/>
      <protection locked="0"/>
    </xf>
    <xf numFmtId="165" fontId="6" fillId="0" borderId="0" xfId="1" applyNumberFormat="1" applyFont="1" applyFill="1" applyBorder="1" applyAlignment="1" applyProtection="1">
      <alignment horizontal="right" vertical="center"/>
      <protection locked="0"/>
    </xf>
    <xf numFmtId="165" fontId="6" fillId="0" borderId="2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5" fontId="6" fillId="0" borderId="3" xfId="1" applyNumberFormat="1" applyFont="1" applyFill="1" applyBorder="1" applyAlignment="1" applyProtection="1">
      <alignment horizontal="right" vertical="center"/>
      <protection locked="0"/>
    </xf>
    <xf numFmtId="165" fontId="6" fillId="0" borderId="5" xfId="1" applyNumberFormat="1" applyFont="1" applyFill="1" applyBorder="1" applyAlignment="1" applyProtection="1">
      <alignment horizontal="right" vertical="center"/>
      <protection locked="0"/>
    </xf>
    <xf numFmtId="165" fontId="6" fillId="0" borderId="4" xfId="1" applyNumberFormat="1" applyFont="1" applyFill="1" applyBorder="1" applyAlignment="1" applyProtection="1">
      <alignment vertical="center"/>
    </xf>
    <xf numFmtId="165" fontId="1" fillId="0" borderId="0" xfId="1" applyNumberFormat="1" applyFont="1" applyAlignment="1">
      <alignment vertical="center"/>
    </xf>
    <xf numFmtId="165" fontId="1" fillId="0" borderId="0" xfId="1" applyNumberFormat="1" applyFont="1" applyBorder="1" applyAlignment="1">
      <alignment vertical="center"/>
    </xf>
    <xf numFmtId="37" fontId="1" fillId="0" borderId="0" xfId="0" applyFont="1" applyBorder="1" applyAlignment="1">
      <alignment vertical="center"/>
    </xf>
    <xf numFmtId="37" fontId="6" fillId="0" borderId="0" xfId="0" applyFont="1" applyAlignment="1">
      <alignment horizontal="center" vertical="center"/>
    </xf>
    <xf numFmtId="37" fontId="6" fillId="0" borderId="1" xfId="0" applyFont="1" applyBorder="1" applyAlignment="1">
      <alignment horizontal="center" vertical="center"/>
    </xf>
    <xf numFmtId="37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vertical="center"/>
    </xf>
    <xf numFmtId="37" fontId="6" fillId="0" borderId="0" xfId="0" applyFont="1" applyFill="1" applyBorder="1" applyAlignment="1" applyProtection="1">
      <alignment horizontal="center" vertical="center"/>
    </xf>
    <xf numFmtId="37" fontId="6" fillId="0" borderId="0" xfId="0" applyFont="1" applyBorder="1" applyAlignment="1">
      <alignment horizontal="center" vertical="center"/>
    </xf>
    <xf numFmtId="165" fontId="6" fillId="0" borderId="0" xfId="1" applyNumberFormat="1" applyFont="1" applyFill="1" applyAlignment="1" applyProtection="1">
      <alignment horizontal="right" vertical="center"/>
    </xf>
    <xf numFmtId="165" fontId="6" fillId="0" borderId="1" xfId="1" applyNumberFormat="1" applyFont="1" applyFill="1" applyBorder="1" applyAlignment="1" applyProtection="1">
      <alignment horizontal="right" vertical="center"/>
      <protection locked="0"/>
    </xf>
    <xf numFmtId="165" fontId="6" fillId="0" borderId="1" xfId="1" applyNumberFormat="1" applyFont="1" applyFill="1" applyBorder="1" applyAlignment="1">
      <alignment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Border="1" applyAlignment="1">
      <alignment vertical="center"/>
    </xf>
    <xf numFmtId="165" fontId="6" fillId="0" borderId="6" xfId="1" applyNumberFormat="1" applyFont="1" applyFill="1" applyBorder="1" applyAlignment="1" applyProtection="1">
      <alignment horizontal="right" vertical="center"/>
      <protection locked="0"/>
    </xf>
    <xf numFmtId="37" fontId="4" fillId="0" borderId="0" xfId="0" applyFont="1" applyFill="1" applyBorder="1" applyAlignment="1" applyProtection="1">
      <alignment horizontal="center" vertical="center"/>
    </xf>
    <xf numFmtId="37" fontId="1" fillId="0" borderId="0" xfId="0" applyFont="1" applyFill="1" applyBorder="1" applyAlignment="1">
      <alignment vertical="center"/>
    </xf>
    <xf numFmtId="37" fontId="4" fillId="0" borderId="0" xfId="0" applyFont="1" applyFill="1" applyBorder="1" applyAlignment="1" applyProtection="1">
      <alignment vertical="center"/>
    </xf>
    <xf numFmtId="37" fontId="5" fillId="0" borderId="0" xfId="0" applyFont="1" applyFill="1" applyBorder="1" applyAlignment="1" applyProtection="1">
      <alignment vertical="center"/>
    </xf>
  </cellXfs>
  <cellStyles count="4">
    <cellStyle name="Comma" xfId="1" builtinId="3"/>
    <cellStyle name="Comma 10" xfId="2"/>
    <cellStyle name="Currency 10" xfId="3"/>
    <cellStyle name="Normal" xfId="0" builtinId="0"/>
  </cellStyles>
  <dxfs count="1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0</xdr:col>
      <xdr:colOff>2503279</xdr:colOff>
      <xdr:row>5</xdr:row>
      <xdr:rowOff>193602</xdr:rowOff>
    </xdr:to>
    <xdr:pic>
      <xdr:nvPicPr>
        <xdr:cNvPr id="3" name="Picture 2" descr="lsu s logo&#10;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900"/>
          <a:ext cx="2395936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FT494"/>
  <sheetViews>
    <sheetView showGridLines="0" tabSelected="1" zoomScale="110" zoomScaleNormal="110" zoomScaleSheetLayoutView="115" workbookViewId="0">
      <selection activeCell="G3" sqref="G3:G6"/>
    </sheetView>
  </sheetViews>
  <sheetFormatPr defaultColWidth="8.88671875" defaultRowHeight="12.75" x14ac:dyDescent="0.25"/>
  <cols>
    <col min="1" max="1" width="39.109375" style="14" customWidth="1"/>
    <col min="2" max="2" width="11.77734375" style="1" customWidth="1"/>
    <col min="3" max="3" width="1.77734375" style="1" customWidth="1"/>
    <col min="4" max="4" width="11.77734375" style="1" customWidth="1"/>
    <col min="5" max="5" width="1.77734375" style="1" customWidth="1"/>
    <col min="6" max="6" width="11.77734375" style="1" customWidth="1"/>
    <col min="7" max="7" width="1.77734375" style="1" customWidth="1"/>
    <col min="8" max="8" width="11.77734375" style="1" customWidth="1"/>
    <col min="9" max="9" width="1.77734375" style="1" customWidth="1"/>
    <col min="10" max="10" width="11.77734375" style="1" customWidth="1"/>
    <col min="11" max="11" width="1" style="1" customWidth="1"/>
    <col min="12" max="12" width="11.77734375" style="1" customWidth="1"/>
    <col min="13" max="13" width="1" style="2" customWidth="1"/>
    <col min="14" max="176" width="12.6640625" style="2" customWidth="1"/>
    <col min="177" max="16384" width="8.88671875" style="1"/>
  </cols>
  <sheetData>
    <row r="1" spans="1:176" s="4" customFormat="1" ht="12" customHeight="1" x14ac:dyDescent="0.25">
      <c r="A1" s="43"/>
    </row>
    <row r="2" spans="1:176" s="4" customFormat="1" ht="10.5" customHeight="1" x14ac:dyDescent="0.25">
      <c r="A2" s="43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76" s="4" customFormat="1" ht="16.5" x14ac:dyDescent="0.25">
      <c r="A3" s="43"/>
      <c r="C3" s="44"/>
      <c r="D3" s="44"/>
      <c r="E3" s="44"/>
      <c r="F3" s="44"/>
      <c r="G3" s="42" t="s">
        <v>2</v>
      </c>
      <c r="H3" s="44"/>
      <c r="I3" s="44"/>
      <c r="J3" s="44"/>
      <c r="K3" s="44"/>
      <c r="L3" s="44"/>
      <c r="M3" s="44"/>
    </row>
    <row r="4" spans="1:176" s="4" customFormat="1" ht="8.25" customHeight="1" x14ac:dyDescent="0.25">
      <c r="A4" s="43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6" s="4" customFormat="1" ht="16.5" x14ac:dyDescent="0.25">
      <c r="A5" s="43"/>
      <c r="C5" s="45"/>
      <c r="D5" s="45"/>
      <c r="E5" s="45"/>
      <c r="F5" s="45"/>
      <c r="G5" s="42" t="s">
        <v>3</v>
      </c>
      <c r="H5" s="45"/>
      <c r="I5" s="45"/>
      <c r="J5" s="45"/>
      <c r="K5" s="45"/>
      <c r="L5" s="45"/>
      <c r="M5" s="45"/>
    </row>
    <row r="6" spans="1:176" s="4" customFormat="1" ht="16.5" x14ac:dyDescent="0.25">
      <c r="A6" s="43"/>
      <c r="C6" s="44"/>
      <c r="D6" s="44"/>
      <c r="E6" s="44"/>
      <c r="F6" s="44"/>
      <c r="G6" s="42" t="s">
        <v>90</v>
      </c>
      <c r="H6" s="44"/>
      <c r="I6" s="44"/>
      <c r="J6" s="44"/>
      <c r="K6" s="44"/>
      <c r="L6" s="44"/>
      <c r="M6" s="44"/>
    </row>
    <row r="7" spans="1:176" s="4" customFormat="1" ht="10.5" customHeight="1" x14ac:dyDescent="0.25">
      <c r="A7" s="43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76" s="4" customFormat="1" ht="12" customHeight="1" x14ac:dyDescent="0.25">
      <c r="A8" s="43"/>
      <c r="F8" s="7"/>
      <c r="G8" s="7"/>
    </row>
    <row r="9" spans="1:176" s="9" customFormat="1" ht="13.5" x14ac:dyDescent="0.25">
      <c r="A9" s="31"/>
      <c r="D9" s="31" t="s">
        <v>13</v>
      </c>
      <c r="F9" s="32" t="s">
        <v>10</v>
      </c>
      <c r="G9" s="33"/>
      <c r="J9" s="31" t="s">
        <v>8</v>
      </c>
      <c r="N9" s="29" t="s">
        <v>7</v>
      </c>
    </row>
    <row r="10" spans="1:176" s="8" customFormat="1" ht="13.5" x14ac:dyDescent="0.25">
      <c r="B10" s="16" t="s">
        <v>0</v>
      </c>
      <c r="D10" s="16" t="s">
        <v>12</v>
      </c>
      <c r="F10" s="16" t="s">
        <v>11</v>
      </c>
      <c r="H10" s="16" t="s">
        <v>5</v>
      </c>
      <c r="J10" s="16" t="s">
        <v>9</v>
      </c>
      <c r="L10" s="16" t="s">
        <v>6</v>
      </c>
      <c r="M10" s="9"/>
      <c r="N10" s="30" t="s">
        <v>1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</row>
    <row r="11" spans="1:176" s="8" customFormat="1" ht="13.5" x14ac:dyDescent="0.25">
      <c r="B11" s="34"/>
      <c r="D11" s="34"/>
      <c r="F11" s="34"/>
      <c r="H11" s="34"/>
      <c r="J11" s="34"/>
      <c r="L11" s="34"/>
      <c r="M11" s="9"/>
      <c r="N11" s="3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</row>
    <row r="12" spans="1:176" s="8" customFormat="1" ht="13.5" x14ac:dyDescent="0.25">
      <c r="A12" s="15" t="s">
        <v>4</v>
      </c>
      <c r="B12" s="17"/>
      <c r="D12" s="17"/>
      <c r="F12" s="17"/>
      <c r="H12" s="17"/>
      <c r="J12" s="17"/>
      <c r="L12" s="17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</row>
    <row r="13" spans="1:176" s="8" customFormat="1" ht="13.5" x14ac:dyDescent="0.25">
      <c r="A13" s="15"/>
      <c r="B13" s="17"/>
      <c r="D13" s="17"/>
      <c r="F13" s="17"/>
      <c r="H13" s="17"/>
      <c r="J13" s="17"/>
      <c r="L13" s="17"/>
      <c r="M13" s="9"/>
      <c r="N13" s="17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</row>
    <row r="14" spans="1:176" s="8" customFormat="1" ht="15.75" customHeight="1" x14ac:dyDescent="0.25">
      <c r="A14" s="8" t="s">
        <v>62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  <c r="N14" s="18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</row>
    <row r="15" spans="1:176" s="8" customFormat="1" ht="13.5" x14ac:dyDescent="0.25">
      <c r="A15" s="8" t="s">
        <v>54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0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</row>
    <row r="16" spans="1:176" s="8" customFormat="1" ht="13.5" x14ac:dyDescent="0.25">
      <c r="A16" s="8" t="s">
        <v>55</v>
      </c>
      <c r="B16" s="18">
        <f t="shared" ref="B16:B24" si="0">SUM(D16:N16)</f>
        <v>57138</v>
      </c>
      <c r="C16" s="18"/>
      <c r="D16" s="18">
        <v>11707</v>
      </c>
      <c r="E16" s="18"/>
      <c r="F16" s="18">
        <v>0</v>
      </c>
      <c r="G16" s="18"/>
      <c r="H16" s="18">
        <v>28872</v>
      </c>
      <c r="I16" s="18"/>
      <c r="J16" s="10">
        <v>16559</v>
      </c>
      <c r="K16" s="18"/>
      <c r="L16" s="18">
        <v>0</v>
      </c>
      <c r="M16" s="19"/>
      <c r="N16" s="18"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</row>
    <row r="17" spans="1:176" s="8" customFormat="1" ht="13.5" x14ac:dyDescent="0.25">
      <c r="A17" s="13" t="s">
        <v>56</v>
      </c>
      <c r="B17" s="36">
        <f t="shared" si="0"/>
        <v>28668</v>
      </c>
      <c r="C17" s="18"/>
      <c r="D17" s="18">
        <v>15664</v>
      </c>
      <c r="E17" s="18"/>
      <c r="F17" s="18">
        <v>0</v>
      </c>
      <c r="G17" s="18"/>
      <c r="H17" s="18">
        <v>0</v>
      </c>
      <c r="I17" s="18"/>
      <c r="J17" s="10">
        <v>9740</v>
      </c>
      <c r="K17" s="18"/>
      <c r="L17" s="18">
        <v>2439</v>
      </c>
      <c r="M17" s="19"/>
      <c r="N17" s="18">
        <v>825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</row>
    <row r="18" spans="1:176" s="8" customFormat="1" ht="13.5" x14ac:dyDescent="0.25">
      <c r="A18" s="13" t="s">
        <v>20</v>
      </c>
      <c r="B18" s="36">
        <f t="shared" si="0"/>
        <v>6474</v>
      </c>
      <c r="C18" s="18"/>
      <c r="D18" s="18">
        <v>640</v>
      </c>
      <c r="E18" s="18"/>
      <c r="F18" s="18">
        <v>0</v>
      </c>
      <c r="G18" s="18"/>
      <c r="H18" s="18">
        <v>0</v>
      </c>
      <c r="I18" s="18"/>
      <c r="J18" s="10">
        <v>5398</v>
      </c>
      <c r="K18" s="18"/>
      <c r="L18" s="18">
        <v>404</v>
      </c>
      <c r="M18" s="19"/>
      <c r="N18" s="18">
        <v>32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</row>
    <row r="19" spans="1:176" s="8" customFormat="1" ht="13.5" x14ac:dyDescent="0.25">
      <c r="A19" s="8" t="s">
        <v>72</v>
      </c>
      <c r="B19" s="36">
        <f t="shared" si="0"/>
        <v>3894</v>
      </c>
      <c r="C19" s="10"/>
      <c r="D19" s="10">
        <v>2901</v>
      </c>
      <c r="E19" s="10"/>
      <c r="F19" s="10">
        <v>13</v>
      </c>
      <c r="G19" s="10"/>
      <c r="H19" s="10">
        <v>811</v>
      </c>
      <c r="I19" s="10"/>
      <c r="J19" s="10">
        <v>169</v>
      </c>
      <c r="K19" s="10"/>
      <c r="L19" s="10">
        <v>0</v>
      </c>
      <c r="M19" s="11"/>
      <c r="N19" s="10">
        <v>0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</row>
    <row r="20" spans="1:176" s="8" customFormat="1" ht="13.5" x14ac:dyDescent="0.25">
      <c r="A20" s="13" t="s">
        <v>57</v>
      </c>
      <c r="B20" s="36">
        <f t="shared" si="0"/>
        <v>86789</v>
      </c>
      <c r="C20" s="18"/>
      <c r="D20" s="18">
        <v>70172</v>
      </c>
      <c r="E20" s="18"/>
      <c r="F20" s="18">
        <v>0</v>
      </c>
      <c r="G20" s="18"/>
      <c r="H20" s="18">
        <v>2914</v>
      </c>
      <c r="I20" s="18"/>
      <c r="J20" s="10">
        <v>12544</v>
      </c>
      <c r="K20" s="18"/>
      <c r="L20" s="18">
        <v>0</v>
      </c>
      <c r="M20" s="19"/>
      <c r="N20" s="18">
        <v>1159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</row>
    <row r="21" spans="1:176" s="8" customFormat="1" ht="13.5" x14ac:dyDescent="0.25">
      <c r="A21" s="8" t="s">
        <v>58</v>
      </c>
      <c r="B21" s="36">
        <f t="shared" si="0"/>
        <v>11027</v>
      </c>
      <c r="C21" s="10"/>
      <c r="D21" s="10">
        <v>9583</v>
      </c>
      <c r="E21" s="10"/>
      <c r="F21" s="10">
        <v>0</v>
      </c>
      <c r="G21" s="10"/>
      <c r="H21" s="10">
        <v>0</v>
      </c>
      <c r="I21" s="10"/>
      <c r="J21" s="10">
        <v>1341</v>
      </c>
      <c r="K21" s="10"/>
      <c r="L21" s="10">
        <v>0</v>
      </c>
      <c r="M21" s="11"/>
      <c r="N21" s="10">
        <v>103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</row>
    <row r="22" spans="1:176" s="8" customFormat="1" ht="13.5" x14ac:dyDescent="0.25">
      <c r="A22" s="8" t="s">
        <v>59</v>
      </c>
      <c r="B22" s="36">
        <f t="shared" si="0"/>
        <v>9578</v>
      </c>
      <c r="C22" s="10"/>
      <c r="D22" s="10">
        <v>7725</v>
      </c>
      <c r="E22" s="10"/>
      <c r="F22" s="10">
        <v>0</v>
      </c>
      <c r="G22" s="10"/>
      <c r="H22" s="10">
        <v>0</v>
      </c>
      <c r="I22" s="10"/>
      <c r="J22" s="10">
        <v>1690</v>
      </c>
      <c r="K22" s="10"/>
      <c r="L22" s="10">
        <v>163</v>
      </c>
      <c r="M22" s="11"/>
      <c r="N22" s="10">
        <v>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</row>
    <row r="23" spans="1:176" s="8" customFormat="1" ht="13.5" x14ac:dyDescent="0.25">
      <c r="A23" s="8" t="s">
        <v>22</v>
      </c>
      <c r="B23" s="36">
        <f t="shared" si="0"/>
        <v>179777</v>
      </c>
      <c r="C23" s="10"/>
      <c r="D23" s="10">
        <v>148690</v>
      </c>
      <c r="E23" s="10"/>
      <c r="F23" s="10">
        <v>-13</v>
      </c>
      <c r="G23" s="10"/>
      <c r="H23" s="10">
        <v>2663</v>
      </c>
      <c r="I23" s="10"/>
      <c r="J23" s="10">
        <v>23642</v>
      </c>
      <c r="K23" s="10"/>
      <c r="L23" s="10">
        <v>4795</v>
      </c>
      <c r="M23" s="11"/>
      <c r="N23" s="10">
        <v>0</v>
      </c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</row>
    <row r="24" spans="1:176" s="8" customFormat="1" ht="13.5" x14ac:dyDescent="0.25">
      <c r="A24" s="8" t="s">
        <v>60</v>
      </c>
      <c r="B24" s="36">
        <f t="shared" si="0"/>
        <v>218380</v>
      </c>
      <c r="C24" s="10"/>
      <c r="D24" s="10">
        <v>149949</v>
      </c>
      <c r="E24" s="10"/>
      <c r="F24" s="10">
        <v>0</v>
      </c>
      <c r="G24" s="10"/>
      <c r="H24" s="10">
        <v>18117</v>
      </c>
      <c r="I24" s="10"/>
      <c r="J24" s="10">
        <v>39643</v>
      </c>
      <c r="K24" s="10"/>
      <c r="L24" s="10">
        <v>10671</v>
      </c>
      <c r="M24" s="11"/>
      <c r="N24" s="10">
        <v>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</row>
    <row r="25" spans="1:176" s="8" customFormat="1" ht="13.5" x14ac:dyDescent="0.25">
      <c r="A25" s="8" t="s">
        <v>73</v>
      </c>
      <c r="B25" s="36">
        <f t="shared" ref="B25" si="1">SUM(D25:N25)</f>
        <v>644</v>
      </c>
      <c r="C25" s="10"/>
      <c r="D25" s="10">
        <v>0</v>
      </c>
      <c r="E25" s="10"/>
      <c r="F25" s="10">
        <v>0</v>
      </c>
      <c r="G25" s="10"/>
      <c r="H25" s="10">
        <v>443</v>
      </c>
      <c r="I25" s="10"/>
      <c r="J25" s="10">
        <v>201</v>
      </c>
      <c r="K25" s="10"/>
      <c r="L25" s="10">
        <v>0</v>
      </c>
      <c r="M25" s="11"/>
      <c r="N25" s="10">
        <v>0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</row>
    <row r="26" spans="1:176" s="8" customFormat="1" ht="13.5" x14ac:dyDescent="0.25">
      <c r="A26" s="13" t="s">
        <v>61</v>
      </c>
      <c r="B26" s="20">
        <f>D26+F26+H26+J26+L26+N26</f>
        <v>602369</v>
      </c>
      <c r="C26" s="21"/>
      <c r="D26" s="20">
        <f>SUM(D16:D25)</f>
        <v>417031</v>
      </c>
      <c r="E26" s="10"/>
      <c r="F26" s="20">
        <f>SUM(F16:F25)</f>
        <v>0</v>
      </c>
      <c r="G26" s="10"/>
      <c r="H26" s="20">
        <f>SUM(H16:H25)</f>
        <v>53820</v>
      </c>
      <c r="I26" s="10"/>
      <c r="J26" s="20">
        <f>SUM(J16:J25)</f>
        <v>110927</v>
      </c>
      <c r="K26" s="10"/>
      <c r="L26" s="20">
        <f>SUM(L16:L25)</f>
        <v>18472</v>
      </c>
      <c r="M26" s="11"/>
      <c r="N26" s="20">
        <f>SUM(N16:N25)</f>
        <v>2119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</row>
    <row r="27" spans="1:176" s="8" customFormat="1" ht="13.5" x14ac:dyDescent="0.25">
      <c r="A27" s="13"/>
      <c r="B27" s="22"/>
      <c r="C27" s="21"/>
      <c r="D27" s="22"/>
      <c r="E27" s="10"/>
      <c r="F27" s="22"/>
      <c r="G27" s="10"/>
      <c r="H27" s="22"/>
      <c r="I27" s="10"/>
      <c r="J27" s="22"/>
      <c r="K27" s="10"/>
      <c r="L27" s="22"/>
      <c r="M27" s="11"/>
      <c r="N27" s="22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</row>
    <row r="28" spans="1:176" s="8" customFormat="1" ht="13.5" x14ac:dyDescent="0.25">
      <c r="A28" s="8" t="s">
        <v>63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  <c r="N28" s="10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</row>
    <row r="29" spans="1:176" s="8" customFormat="1" ht="13.5" x14ac:dyDescent="0.25">
      <c r="A29" s="8" t="s">
        <v>64</v>
      </c>
      <c r="B29" s="10">
        <f t="shared" ref="B29:B37" si="2">SUM(D29:N29)</f>
        <v>0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  <c r="N29" s="10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</row>
    <row r="30" spans="1:176" s="8" customFormat="1" ht="13.5" x14ac:dyDescent="0.25">
      <c r="A30" s="8" t="s">
        <v>16</v>
      </c>
      <c r="B30" s="10">
        <f t="shared" si="2"/>
        <v>46070</v>
      </c>
      <c r="C30" s="10"/>
      <c r="D30" s="10">
        <v>46070</v>
      </c>
      <c r="E30" s="10"/>
      <c r="F30" s="10">
        <v>0</v>
      </c>
      <c r="G30" s="10"/>
      <c r="H30" s="10">
        <v>0</v>
      </c>
      <c r="I30" s="10"/>
      <c r="J30" s="10">
        <v>0</v>
      </c>
      <c r="K30" s="10"/>
      <c r="L30" s="10">
        <v>0</v>
      </c>
      <c r="M30" s="11"/>
      <c r="N30" s="10"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</row>
    <row r="31" spans="1:176" s="8" customFormat="1" ht="13.5" x14ac:dyDescent="0.25">
      <c r="A31" s="8" t="s">
        <v>65</v>
      </c>
      <c r="B31" s="10">
        <f t="shared" si="2"/>
        <v>18195</v>
      </c>
      <c r="C31" s="18"/>
      <c r="D31" s="18">
        <v>17525</v>
      </c>
      <c r="E31" s="18"/>
      <c r="F31" s="18">
        <v>0</v>
      </c>
      <c r="G31" s="18"/>
      <c r="H31" s="18">
        <v>0</v>
      </c>
      <c r="I31" s="18"/>
      <c r="J31" s="10">
        <v>0</v>
      </c>
      <c r="K31" s="18"/>
      <c r="L31" s="18">
        <v>670</v>
      </c>
      <c r="M31" s="19"/>
      <c r="N31" s="18">
        <v>0</v>
      </c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</row>
    <row r="32" spans="1:176" s="8" customFormat="1" ht="13.5" x14ac:dyDescent="0.25">
      <c r="A32" s="13" t="s">
        <v>14</v>
      </c>
      <c r="B32" s="10">
        <f t="shared" si="2"/>
        <v>25581</v>
      </c>
      <c r="C32" s="18"/>
      <c r="D32" s="18">
        <v>25581</v>
      </c>
      <c r="E32" s="18"/>
      <c r="F32" s="18">
        <v>0</v>
      </c>
      <c r="G32" s="18"/>
      <c r="H32" s="18">
        <v>0</v>
      </c>
      <c r="I32" s="18"/>
      <c r="J32" s="10">
        <v>0</v>
      </c>
      <c r="K32" s="18"/>
      <c r="L32" s="18">
        <v>0</v>
      </c>
      <c r="M32" s="19"/>
      <c r="N32" s="18">
        <v>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</row>
    <row r="33" spans="1:176" s="8" customFormat="1" ht="13.5" x14ac:dyDescent="0.25">
      <c r="A33" s="13" t="s">
        <v>17</v>
      </c>
      <c r="B33" s="10">
        <f t="shared" si="2"/>
        <v>113242</v>
      </c>
      <c r="C33" s="18"/>
      <c r="D33" s="18">
        <v>85775</v>
      </c>
      <c r="E33" s="18"/>
      <c r="F33" s="18">
        <v>6092</v>
      </c>
      <c r="G33" s="18"/>
      <c r="H33" s="18">
        <v>7588</v>
      </c>
      <c r="I33" s="18"/>
      <c r="J33" s="10">
        <v>12587</v>
      </c>
      <c r="K33" s="18"/>
      <c r="L33" s="18">
        <v>808</v>
      </c>
      <c r="M33" s="19"/>
      <c r="N33" s="18">
        <v>392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</row>
    <row r="34" spans="1:176" s="8" customFormat="1" ht="13.5" x14ac:dyDescent="0.25">
      <c r="A34" s="8" t="s">
        <v>66</v>
      </c>
      <c r="B34" s="10">
        <f t="shared" si="2"/>
        <v>42353</v>
      </c>
      <c r="C34" s="10"/>
      <c r="D34" s="10">
        <v>42353</v>
      </c>
      <c r="E34" s="10"/>
      <c r="F34" s="10">
        <v>0</v>
      </c>
      <c r="G34" s="10"/>
      <c r="H34" s="10">
        <v>0</v>
      </c>
      <c r="I34" s="10"/>
      <c r="J34" s="10">
        <v>0</v>
      </c>
      <c r="K34" s="10"/>
      <c r="L34" s="10">
        <v>0</v>
      </c>
      <c r="M34" s="11"/>
      <c r="N34" s="10">
        <v>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</row>
    <row r="35" spans="1:176" s="8" customFormat="1" ht="13.5" x14ac:dyDescent="0.25">
      <c r="A35" s="8" t="s">
        <v>24</v>
      </c>
      <c r="B35" s="10">
        <f t="shared" si="2"/>
        <v>1996</v>
      </c>
      <c r="C35" s="10"/>
      <c r="D35" s="10">
        <v>1790</v>
      </c>
      <c r="E35" s="10"/>
      <c r="F35" s="10">
        <v>0</v>
      </c>
      <c r="G35" s="10"/>
      <c r="H35" s="10">
        <v>0</v>
      </c>
      <c r="I35" s="10"/>
      <c r="J35" s="10">
        <v>0</v>
      </c>
      <c r="K35" s="10"/>
      <c r="L35" s="10">
        <v>0</v>
      </c>
      <c r="M35" s="11"/>
      <c r="N35" s="10">
        <v>206</v>
      </c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</row>
    <row r="36" spans="1:176" s="8" customFormat="1" ht="13.5" x14ac:dyDescent="0.25">
      <c r="A36" s="8" t="s">
        <v>15</v>
      </c>
      <c r="B36" s="10">
        <f t="shared" si="2"/>
        <v>10189</v>
      </c>
      <c r="C36" s="10"/>
      <c r="D36" s="10">
        <v>5496</v>
      </c>
      <c r="E36" s="10"/>
      <c r="F36" s="10">
        <v>0</v>
      </c>
      <c r="G36" s="10"/>
      <c r="H36" s="10">
        <v>4599</v>
      </c>
      <c r="I36" s="10"/>
      <c r="J36" s="10">
        <v>0</v>
      </c>
      <c r="K36" s="10"/>
      <c r="L36" s="10">
        <v>0</v>
      </c>
      <c r="M36" s="11"/>
      <c r="N36" s="10">
        <v>94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</row>
    <row r="37" spans="1:176" s="8" customFormat="1" ht="13.5" x14ac:dyDescent="0.25">
      <c r="A37" s="8" t="s">
        <v>18</v>
      </c>
      <c r="B37" s="10">
        <f t="shared" si="2"/>
        <v>2245</v>
      </c>
      <c r="C37" s="10"/>
      <c r="D37" s="10">
        <v>2224</v>
      </c>
      <c r="E37" s="10"/>
      <c r="F37" s="10">
        <v>0</v>
      </c>
      <c r="G37" s="10"/>
      <c r="H37" s="10">
        <v>0</v>
      </c>
      <c r="I37" s="10"/>
      <c r="J37" s="10">
        <v>0</v>
      </c>
      <c r="K37" s="10"/>
      <c r="L37" s="10">
        <v>0</v>
      </c>
      <c r="M37" s="11"/>
      <c r="N37" s="10">
        <v>21</v>
      </c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</row>
    <row r="38" spans="1:176" s="8" customFormat="1" ht="13.5" x14ac:dyDescent="0.25">
      <c r="A38" s="13" t="s">
        <v>67</v>
      </c>
      <c r="B38" s="20">
        <f>SUM(B29:B37)</f>
        <v>259871</v>
      </c>
      <c r="C38" s="21"/>
      <c r="D38" s="20">
        <f>SUM(D29:D37)</f>
        <v>226814</v>
      </c>
      <c r="E38" s="10"/>
      <c r="F38" s="20">
        <f>SUM(F29:F37)</f>
        <v>6092</v>
      </c>
      <c r="G38" s="10"/>
      <c r="H38" s="20">
        <f>SUM(H29:H37)</f>
        <v>12187</v>
      </c>
      <c r="I38" s="10"/>
      <c r="J38" s="20">
        <f>SUM(J29:J37)</f>
        <v>12587</v>
      </c>
      <c r="K38" s="10"/>
      <c r="L38" s="20">
        <f>SUM(L29:L37)</f>
        <v>1478</v>
      </c>
      <c r="M38" s="11"/>
      <c r="N38" s="20">
        <f>SUM(N29:N37)</f>
        <v>713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</row>
    <row r="39" spans="1:176" s="8" customFormat="1" ht="13.5" x14ac:dyDescent="0.25">
      <c r="A39" s="13"/>
      <c r="B39" s="22"/>
      <c r="C39" s="21"/>
      <c r="D39" s="22"/>
      <c r="E39" s="10"/>
      <c r="F39" s="22"/>
      <c r="G39" s="10"/>
      <c r="H39" s="22"/>
      <c r="I39" s="10"/>
      <c r="J39" s="22"/>
      <c r="K39" s="10"/>
      <c r="L39" s="22"/>
      <c r="M39" s="11"/>
      <c r="N39" s="22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</row>
    <row r="40" spans="1:176" s="8" customFormat="1" ht="13.5" x14ac:dyDescent="0.25">
      <c r="A40" s="13" t="s">
        <v>69</v>
      </c>
      <c r="B40" s="37">
        <f>SUM(D40:N40)</f>
        <v>37023</v>
      </c>
      <c r="C40" s="18"/>
      <c r="D40" s="37">
        <v>15576</v>
      </c>
      <c r="E40" s="18"/>
      <c r="F40" s="37">
        <v>0</v>
      </c>
      <c r="G40" s="18"/>
      <c r="H40" s="37">
        <v>3707</v>
      </c>
      <c r="I40" s="19"/>
      <c r="J40" s="38">
        <v>16388</v>
      </c>
      <c r="K40" s="18"/>
      <c r="L40" s="37">
        <v>1352</v>
      </c>
      <c r="M40" s="19"/>
      <c r="N40" s="37">
        <v>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</row>
    <row r="41" spans="1:176" s="8" customFormat="1" ht="13.5" x14ac:dyDescent="0.25">
      <c r="A41" s="13"/>
      <c r="B41" s="19"/>
      <c r="C41" s="18"/>
      <c r="D41" s="19"/>
      <c r="E41" s="18"/>
      <c r="F41" s="19"/>
      <c r="G41" s="18"/>
      <c r="H41" s="19"/>
      <c r="I41" s="19"/>
      <c r="J41" s="11"/>
      <c r="K41" s="18"/>
      <c r="L41" s="19"/>
      <c r="M41" s="19"/>
      <c r="N41" s="1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</row>
    <row r="42" spans="1:176" s="8" customFormat="1" ht="13.5" x14ac:dyDescent="0.25">
      <c r="A42" s="13" t="s">
        <v>70</v>
      </c>
      <c r="B42" s="37">
        <f>SUM(D42:N42)</f>
        <v>28198</v>
      </c>
      <c r="C42" s="18"/>
      <c r="D42" s="37">
        <v>300</v>
      </c>
      <c r="E42" s="18"/>
      <c r="F42" s="37">
        <v>0</v>
      </c>
      <c r="G42" s="18"/>
      <c r="H42" s="37">
        <v>23250</v>
      </c>
      <c r="I42" s="19"/>
      <c r="J42" s="38">
        <v>4648</v>
      </c>
      <c r="K42" s="18"/>
      <c r="L42" s="37">
        <v>0</v>
      </c>
      <c r="M42" s="19"/>
      <c r="N42" s="37">
        <v>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</row>
    <row r="43" spans="1:176" s="8" customFormat="1" ht="13.5" x14ac:dyDescent="0.25">
      <c r="A43" s="13"/>
      <c r="B43" s="19"/>
      <c r="C43" s="18"/>
      <c r="D43" s="19"/>
      <c r="E43" s="18"/>
      <c r="F43" s="19"/>
      <c r="G43" s="18"/>
      <c r="H43" s="19"/>
      <c r="I43" s="19"/>
      <c r="J43" s="11"/>
      <c r="K43" s="18"/>
      <c r="L43" s="19"/>
      <c r="M43" s="19"/>
      <c r="N43" s="1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</row>
    <row r="44" spans="1:176" s="8" customFormat="1" ht="13.5" x14ac:dyDescent="0.25">
      <c r="A44" s="13" t="s">
        <v>91</v>
      </c>
      <c r="B44" s="37">
        <f>SUM(D44:N44)</f>
        <v>854</v>
      </c>
      <c r="C44" s="18"/>
      <c r="D44" s="41">
        <v>0</v>
      </c>
      <c r="E44" s="18"/>
      <c r="F44" s="41">
        <v>0</v>
      </c>
      <c r="G44" s="18"/>
      <c r="H44" s="41">
        <v>854</v>
      </c>
      <c r="I44" s="19"/>
      <c r="J44" s="41">
        <v>0</v>
      </c>
      <c r="K44" s="18"/>
      <c r="L44" s="41">
        <v>0</v>
      </c>
      <c r="M44" s="19"/>
      <c r="N44" s="41">
        <v>0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</row>
    <row r="45" spans="1:176" s="8" customFormat="1" ht="13.5" x14ac:dyDescent="0.25">
      <c r="A45" s="13"/>
      <c r="B45" s="19"/>
      <c r="C45" s="18"/>
      <c r="D45" s="19"/>
      <c r="E45" s="18"/>
      <c r="F45" s="19"/>
      <c r="G45" s="18"/>
      <c r="H45" s="19"/>
      <c r="I45" s="19"/>
      <c r="J45" s="11"/>
      <c r="K45" s="18"/>
      <c r="L45" s="19"/>
      <c r="M45" s="19"/>
      <c r="N45" s="1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</row>
    <row r="46" spans="1:176" s="8" customFormat="1" ht="13.5" x14ac:dyDescent="0.25">
      <c r="A46" s="13" t="s">
        <v>19</v>
      </c>
      <c r="B46" s="37">
        <f>SUM(D46:N46)</f>
        <v>900920</v>
      </c>
      <c r="C46" s="18"/>
      <c r="D46" s="37">
        <v>800365</v>
      </c>
      <c r="E46" s="18"/>
      <c r="F46" s="37">
        <v>0</v>
      </c>
      <c r="G46" s="18"/>
      <c r="H46" s="37">
        <v>0</v>
      </c>
      <c r="I46" s="19"/>
      <c r="J46" s="38">
        <v>100555</v>
      </c>
      <c r="K46" s="18"/>
      <c r="L46" s="37">
        <v>0</v>
      </c>
      <c r="M46" s="19"/>
      <c r="N46" s="37">
        <v>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</row>
    <row r="47" spans="1:176" s="8" customFormat="1" ht="13.5" x14ac:dyDescent="0.25">
      <c r="A47" s="13"/>
      <c r="B47" s="19"/>
      <c r="C47" s="18"/>
      <c r="D47" s="19"/>
      <c r="E47" s="18"/>
      <c r="F47" s="19"/>
      <c r="G47" s="18"/>
      <c r="H47" s="19"/>
      <c r="I47" s="19"/>
      <c r="J47" s="11"/>
      <c r="K47" s="18"/>
      <c r="L47" s="19"/>
      <c r="M47" s="19"/>
      <c r="N47" s="1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</row>
    <row r="48" spans="1:176" s="8" customFormat="1" ht="13.5" x14ac:dyDescent="0.25">
      <c r="A48" s="8" t="s">
        <v>33</v>
      </c>
      <c r="B48" s="37">
        <f>SUM(D48:N48)</f>
        <v>1396360</v>
      </c>
      <c r="C48" s="10"/>
      <c r="D48" s="38">
        <v>1115219</v>
      </c>
      <c r="E48" s="10"/>
      <c r="F48" s="38">
        <v>0</v>
      </c>
      <c r="G48" s="10"/>
      <c r="H48" s="38">
        <v>1693</v>
      </c>
      <c r="I48" s="10"/>
      <c r="J48" s="38">
        <v>279448</v>
      </c>
      <c r="K48" s="10"/>
      <c r="L48" s="38">
        <v>0</v>
      </c>
      <c r="M48" s="11"/>
      <c r="N48" s="38">
        <v>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</row>
    <row r="49" spans="1:176" s="8" customFormat="1" ht="13.5" x14ac:dyDescent="0.25">
      <c r="A49" s="13"/>
      <c r="B49" s="22"/>
      <c r="C49" s="21"/>
      <c r="D49" s="22"/>
      <c r="E49" s="10"/>
      <c r="F49" s="22"/>
      <c r="G49" s="10"/>
      <c r="H49" s="22"/>
      <c r="I49" s="22"/>
      <c r="J49" s="22"/>
      <c r="K49" s="10"/>
      <c r="L49" s="22"/>
      <c r="M49" s="22"/>
      <c r="N49" s="22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</row>
    <row r="50" spans="1:176" s="8" customFormat="1" ht="13.5" x14ac:dyDescent="0.25">
      <c r="A50" s="8" t="s">
        <v>50</v>
      </c>
      <c r="B50" s="23">
        <f>D50+F50+H50+J50+L50+N50</f>
        <v>3225595</v>
      </c>
      <c r="C50" s="18"/>
      <c r="D50" s="23">
        <f>D46+D44+D42+D40+D38+D26+D48</f>
        <v>2575305</v>
      </c>
      <c r="E50" s="18"/>
      <c r="F50" s="23">
        <f>F46+F44+F42+F40+F38+F26+F48</f>
        <v>6092</v>
      </c>
      <c r="G50" s="18"/>
      <c r="H50" s="23">
        <f>H46+H44+H42+H40+H38+H26+H48</f>
        <v>95511</v>
      </c>
      <c r="I50" s="18"/>
      <c r="J50" s="23">
        <f>J46+J44+J42+J40+J38+J26+J48</f>
        <v>524553</v>
      </c>
      <c r="K50" s="18"/>
      <c r="L50" s="23">
        <f>L46+L44+L42+L40+L38+L26+L48</f>
        <v>21302</v>
      </c>
      <c r="M50" s="19"/>
      <c r="N50" s="23">
        <f>N46+N44+N42+N40+N38+N26+N48</f>
        <v>2832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</row>
    <row r="51" spans="1:176" s="8" customFormat="1" ht="13.5" x14ac:dyDescent="0.25">
      <c r="B51" s="19"/>
      <c r="C51" s="18"/>
      <c r="D51" s="19"/>
      <c r="E51" s="18"/>
      <c r="F51" s="19"/>
      <c r="G51" s="18"/>
      <c r="H51" s="19"/>
      <c r="I51" s="18"/>
      <c r="J51" s="19"/>
      <c r="K51" s="18"/>
      <c r="L51" s="19"/>
      <c r="M51" s="19"/>
      <c r="N51" s="1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</row>
    <row r="52" spans="1:176" s="8" customFormat="1" ht="13.5" x14ac:dyDescent="0.25">
      <c r="A52" s="8" t="s">
        <v>23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1"/>
      <c r="N52" s="10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</row>
    <row r="53" spans="1:176" s="8" customFormat="1" ht="13.5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1"/>
      <c r="N53" s="10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</row>
    <row r="54" spans="1:176" s="8" customFormat="1" ht="13.5" x14ac:dyDescent="0.25">
      <c r="A54" s="8" t="s">
        <v>71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9"/>
      <c r="N54" s="18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</row>
    <row r="55" spans="1:176" s="8" customFormat="1" ht="13.5" x14ac:dyDescent="0.25">
      <c r="A55" s="8" t="s">
        <v>20</v>
      </c>
      <c r="B55" s="18">
        <f t="shared" ref="B55:B57" si="3">SUM(D55:N55)</f>
        <v>26290</v>
      </c>
      <c r="C55" s="18"/>
      <c r="D55" s="18">
        <v>13036</v>
      </c>
      <c r="E55" s="18"/>
      <c r="F55" s="18">
        <v>0</v>
      </c>
      <c r="G55" s="18"/>
      <c r="H55" s="18">
        <v>0</v>
      </c>
      <c r="I55" s="18"/>
      <c r="J55" s="18">
        <v>12365</v>
      </c>
      <c r="K55" s="18"/>
      <c r="L55" s="18">
        <v>306</v>
      </c>
      <c r="M55" s="19"/>
      <c r="N55" s="18">
        <v>583</v>
      </c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</row>
    <row r="56" spans="1:176" s="8" customFormat="1" ht="13.5" x14ac:dyDescent="0.25">
      <c r="A56" s="8" t="s">
        <v>72</v>
      </c>
      <c r="B56" s="18">
        <f t="shared" si="3"/>
        <v>131811</v>
      </c>
      <c r="C56" s="18"/>
      <c r="D56" s="18">
        <v>73858</v>
      </c>
      <c r="E56" s="18"/>
      <c r="F56" s="18">
        <v>7211</v>
      </c>
      <c r="G56" s="18"/>
      <c r="H56" s="18">
        <v>13584</v>
      </c>
      <c r="I56" s="18"/>
      <c r="J56" s="18">
        <v>23260</v>
      </c>
      <c r="K56" s="18"/>
      <c r="L56" s="18">
        <v>-2942</v>
      </c>
      <c r="M56" s="19"/>
      <c r="N56" s="18">
        <v>16840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</row>
    <row r="57" spans="1:176" s="8" customFormat="1" ht="13.5" x14ac:dyDescent="0.25">
      <c r="A57" s="8" t="s">
        <v>21</v>
      </c>
      <c r="B57" s="18">
        <f t="shared" si="3"/>
        <v>216395</v>
      </c>
      <c r="C57" s="18"/>
      <c r="D57" s="18">
        <v>108378</v>
      </c>
      <c r="E57" s="18"/>
      <c r="F57" s="18">
        <v>31018</v>
      </c>
      <c r="G57" s="18"/>
      <c r="H57" s="18">
        <v>0</v>
      </c>
      <c r="I57" s="18"/>
      <c r="J57" s="18">
        <v>31513</v>
      </c>
      <c r="K57" s="18"/>
      <c r="L57" s="18">
        <v>5438</v>
      </c>
      <c r="M57" s="19"/>
      <c r="N57" s="18">
        <v>40048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</row>
    <row r="58" spans="1:176" s="8" customFormat="1" ht="13.5" x14ac:dyDescent="0.25">
      <c r="A58" s="8" t="s">
        <v>61</v>
      </c>
      <c r="B58" s="23">
        <f>SUM(B55:B57)</f>
        <v>374496</v>
      </c>
      <c r="C58" s="18"/>
      <c r="D58" s="23">
        <f>SUM(D55:D57)</f>
        <v>195272</v>
      </c>
      <c r="E58" s="18"/>
      <c r="F58" s="23">
        <f>SUM(F55:F57)</f>
        <v>38229</v>
      </c>
      <c r="G58" s="18"/>
      <c r="H58" s="23">
        <f>SUM(H55:H57)</f>
        <v>13584</v>
      </c>
      <c r="I58" s="18"/>
      <c r="J58" s="23">
        <f>SUM(J55:J57)</f>
        <v>67138</v>
      </c>
      <c r="K58" s="18"/>
      <c r="L58" s="23">
        <f>SUM(L55:L57)</f>
        <v>2802</v>
      </c>
      <c r="M58" s="19"/>
      <c r="N58" s="23">
        <f>SUM(N55:N57)</f>
        <v>57471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</row>
    <row r="59" spans="1:176" s="8" customFormat="1" ht="13.5" x14ac:dyDescent="0.25">
      <c r="B59" s="19"/>
      <c r="C59" s="18"/>
      <c r="D59" s="19"/>
      <c r="E59" s="18"/>
      <c r="F59" s="19"/>
      <c r="G59" s="18"/>
      <c r="H59" s="19"/>
      <c r="I59" s="18"/>
      <c r="J59" s="19"/>
      <c r="K59" s="18"/>
      <c r="L59" s="19"/>
      <c r="M59" s="19"/>
      <c r="N59" s="1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</row>
    <row r="60" spans="1:176" s="8" customFormat="1" ht="13.5" x14ac:dyDescent="0.25">
      <c r="A60" s="8" t="s">
        <v>74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9"/>
      <c r="N60" s="18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</row>
    <row r="61" spans="1:176" s="8" customFormat="1" ht="13.5" x14ac:dyDescent="0.25">
      <c r="A61" s="8" t="s">
        <v>65</v>
      </c>
      <c r="B61" s="18">
        <f t="shared" ref="B61:B64" si="4">SUM(D61:N61)</f>
        <v>10833.35</v>
      </c>
      <c r="C61" s="18"/>
      <c r="D61" s="18">
        <v>10833.35</v>
      </c>
      <c r="E61" s="18"/>
      <c r="F61" s="18">
        <v>0</v>
      </c>
      <c r="G61" s="18"/>
      <c r="H61" s="18">
        <v>0</v>
      </c>
      <c r="I61" s="18"/>
      <c r="J61" s="18">
        <v>0</v>
      </c>
      <c r="K61" s="18"/>
      <c r="L61" s="18">
        <v>0</v>
      </c>
      <c r="M61" s="19"/>
      <c r="N61" s="18">
        <v>0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</row>
    <row r="62" spans="1:176" s="8" customFormat="1" ht="13.5" x14ac:dyDescent="0.25">
      <c r="A62" s="8" t="s">
        <v>17</v>
      </c>
      <c r="B62" s="18">
        <f t="shared" si="4"/>
        <v>750</v>
      </c>
      <c r="C62" s="18"/>
      <c r="D62" s="18">
        <v>750</v>
      </c>
      <c r="E62" s="18"/>
      <c r="F62" s="18">
        <v>0</v>
      </c>
      <c r="G62" s="18"/>
      <c r="H62" s="18">
        <v>0</v>
      </c>
      <c r="I62" s="18"/>
      <c r="J62" s="18">
        <v>0</v>
      </c>
      <c r="K62" s="18"/>
      <c r="L62" s="18">
        <v>0</v>
      </c>
      <c r="M62" s="19"/>
      <c r="N62" s="18">
        <v>0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</row>
    <row r="63" spans="1:176" s="8" customFormat="1" ht="13.5" x14ac:dyDescent="0.25">
      <c r="A63" s="8" t="s">
        <v>24</v>
      </c>
      <c r="B63" s="18">
        <f t="shared" si="4"/>
        <v>4928</v>
      </c>
      <c r="C63" s="18"/>
      <c r="D63" s="18">
        <v>0</v>
      </c>
      <c r="E63" s="18"/>
      <c r="F63" s="18">
        <v>0</v>
      </c>
      <c r="G63" s="18"/>
      <c r="H63" s="18">
        <v>1002</v>
      </c>
      <c r="I63" s="18"/>
      <c r="J63" s="18">
        <v>2501</v>
      </c>
      <c r="K63" s="18"/>
      <c r="L63" s="18">
        <v>1425</v>
      </c>
      <c r="M63" s="19"/>
      <c r="N63" s="18">
        <v>0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</row>
    <row r="64" spans="1:176" s="8" customFormat="1" ht="13.5" x14ac:dyDescent="0.25">
      <c r="A64" s="8" t="s">
        <v>75</v>
      </c>
      <c r="B64" s="18">
        <f t="shared" si="4"/>
        <v>-364</v>
      </c>
      <c r="C64" s="18"/>
      <c r="D64" s="18">
        <v>0</v>
      </c>
      <c r="E64" s="18"/>
      <c r="F64" s="18">
        <v>0</v>
      </c>
      <c r="G64" s="18"/>
      <c r="H64" s="18">
        <v>-364</v>
      </c>
      <c r="I64" s="18"/>
      <c r="J64" s="18">
        <v>0</v>
      </c>
      <c r="K64" s="18"/>
      <c r="L64" s="18">
        <v>0</v>
      </c>
      <c r="M64" s="19"/>
      <c r="N64" s="18">
        <v>0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</row>
    <row r="65" spans="1:176" s="8" customFormat="1" ht="13.5" x14ac:dyDescent="0.25">
      <c r="A65" s="8" t="s">
        <v>76</v>
      </c>
      <c r="B65" s="23">
        <f>SUM(B61:B64)</f>
        <v>16147.349999999999</v>
      </c>
      <c r="C65" s="18"/>
      <c r="D65" s="23">
        <f>SUM(D61:D64)</f>
        <v>11583.35</v>
      </c>
      <c r="E65" s="18"/>
      <c r="F65" s="23">
        <f>SUM(F61:F64)</f>
        <v>0</v>
      </c>
      <c r="G65" s="18"/>
      <c r="H65" s="23">
        <f>SUM(H61:H64)</f>
        <v>638</v>
      </c>
      <c r="I65" s="18"/>
      <c r="J65" s="23">
        <f>SUM(J61:J64)</f>
        <v>2501</v>
      </c>
      <c r="K65" s="18"/>
      <c r="L65" s="23">
        <f>SUM(L61:L64)</f>
        <v>1425</v>
      </c>
      <c r="M65" s="19"/>
      <c r="N65" s="23">
        <f>SUM(N61:N64)</f>
        <v>0</v>
      </c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</row>
    <row r="66" spans="1:176" s="8" customFormat="1" ht="13.5" x14ac:dyDescent="0.25">
      <c r="B66" s="19"/>
      <c r="C66" s="18"/>
      <c r="D66" s="19"/>
      <c r="E66" s="18"/>
      <c r="F66" s="19"/>
      <c r="G66" s="18"/>
      <c r="H66" s="19"/>
      <c r="I66" s="18"/>
      <c r="J66" s="19"/>
      <c r="K66" s="18"/>
      <c r="L66" s="19"/>
      <c r="M66" s="19"/>
      <c r="N66" s="1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</row>
    <row r="67" spans="1:176" s="8" customFormat="1" ht="13.5" x14ac:dyDescent="0.25">
      <c r="A67" s="8" t="s">
        <v>92</v>
      </c>
      <c r="B67" s="18">
        <f t="shared" ref="B67" si="5">SUM(D67:N67)</f>
        <v>37371</v>
      </c>
      <c r="C67" s="18"/>
      <c r="D67" s="19">
        <v>0</v>
      </c>
      <c r="E67" s="18"/>
      <c r="F67" s="19">
        <v>0</v>
      </c>
      <c r="G67" s="18"/>
      <c r="H67" s="19">
        <v>0</v>
      </c>
      <c r="I67" s="18"/>
      <c r="J67" s="19">
        <v>25980</v>
      </c>
      <c r="K67" s="18"/>
      <c r="L67" s="19">
        <v>11391</v>
      </c>
      <c r="M67" s="19"/>
      <c r="N67" s="19">
        <v>0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</row>
    <row r="68" spans="1:176" s="8" customFormat="1" ht="13.5" x14ac:dyDescent="0.25">
      <c r="B68" s="19"/>
      <c r="C68" s="18"/>
      <c r="D68" s="19"/>
      <c r="E68" s="18"/>
      <c r="F68" s="19"/>
      <c r="G68" s="18"/>
      <c r="H68" s="19"/>
      <c r="I68" s="18"/>
      <c r="J68" s="19"/>
      <c r="K68" s="18"/>
      <c r="L68" s="19"/>
      <c r="M68" s="19"/>
      <c r="N68" s="1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</row>
    <row r="69" spans="1:176" s="8" customFormat="1" ht="13.5" x14ac:dyDescent="0.25">
      <c r="A69" s="13" t="s">
        <v>51</v>
      </c>
      <c r="B69" s="20">
        <f>B65+B58+B67</f>
        <v>428014.35</v>
      </c>
      <c r="C69" s="21"/>
      <c r="D69" s="20">
        <f>D65+D58+D67</f>
        <v>206855.35</v>
      </c>
      <c r="E69" s="21"/>
      <c r="F69" s="20">
        <f>F65+F58+F67</f>
        <v>38229</v>
      </c>
      <c r="G69" s="21"/>
      <c r="H69" s="20">
        <f>H65+H58+H67</f>
        <v>14222</v>
      </c>
      <c r="I69" s="21"/>
      <c r="J69" s="20">
        <f>J65+J58+J67</f>
        <v>95619</v>
      </c>
      <c r="K69" s="21"/>
      <c r="L69" s="20">
        <f>L65+L58+L67</f>
        <v>15618</v>
      </c>
      <c r="M69" s="22"/>
      <c r="N69" s="20">
        <f>N65+N58+N67</f>
        <v>57471</v>
      </c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</row>
    <row r="70" spans="1:176" s="8" customFormat="1" ht="13.5" x14ac:dyDescent="0.25">
      <c r="A70" s="13"/>
      <c r="B70" s="22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</row>
    <row r="71" spans="1:176" s="8" customFormat="1" ht="13.5" x14ac:dyDescent="0.25">
      <c r="A71" s="8" t="s">
        <v>25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9"/>
      <c r="N71" s="18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</row>
    <row r="72" spans="1:176" s="8" customFormat="1" ht="13.5" x14ac:dyDescent="0.25">
      <c r="A72" s="8" t="s">
        <v>93</v>
      </c>
      <c r="B72" s="18">
        <f>SUM(D72:N72)</f>
        <v>19540</v>
      </c>
      <c r="C72" s="18"/>
      <c r="D72" s="18">
        <v>11399</v>
      </c>
      <c r="E72" s="18"/>
      <c r="F72" s="18">
        <v>106</v>
      </c>
      <c r="G72" s="18"/>
      <c r="H72" s="18">
        <v>0</v>
      </c>
      <c r="I72" s="18"/>
      <c r="J72" s="18">
        <v>8035</v>
      </c>
      <c r="K72" s="18"/>
      <c r="L72" s="18">
        <v>0</v>
      </c>
      <c r="M72" s="19"/>
      <c r="N72" s="18">
        <v>0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</row>
    <row r="73" spans="1:176" s="8" customFormat="1" ht="13.5" x14ac:dyDescent="0.25">
      <c r="A73" s="8" t="s">
        <v>94</v>
      </c>
      <c r="B73" s="18">
        <f>SUM(D73:N73)</f>
        <v>8000</v>
      </c>
      <c r="C73" s="18"/>
      <c r="D73" s="18">
        <v>6302</v>
      </c>
      <c r="E73" s="18"/>
      <c r="F73" s="18">
        <v>1698</v>
      </c>
      <c r="G73" s="18"/>
      <c r="H73" s="18">
        <v>0</v>
      </c>
      <c r="I73" s="18"/>
      <c r="J73" s="18">
        <v>0</v>
      </c>
      <c r="K73" s="18"/>
      <c r="L73" s="18">
        <v>0</v>
      </c>
      <c r="M73" s="19"/>
      <c r="N73" s="18">
        <v>0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</row>
    <row r="74" spans="1:176" s="8" customFormat="1" ht="13.5" x14ac:dyDescent="0.25">
      <c r="A74" s="8" t="s">
        <v>68</v>
      </c>
      <c r="B74" s="18">
        <f>SUM(D74:N74)</f>
        <v>1436</v>
      </c>
      <c r="C74" s="18"/>
      <c r="D74" s="18">
        <v>0</v>
      </c>
      <c r="E74" s="18"/>
      <c r="F74" s="18">
        <v>0</v>
      </c>
      <c r="G74" s="18"/>
      <c r="H74" s="18">
        <v>0</v>
      </c>
      <c r="I74" s="18"/>
      <c r="J74" s="18">
        <v>1436</v>
      </c>
      <c r="K74" s="18"/>
      <c r="L74" s="18">
        <v>0</v>
      </c>
      <c r="M74" s="19"/>
      <c r="N74" s="18">
        <v>0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</row>
    <row r="75" spans="1:176" s="8" customFormat="1" ht="13.5" x14ac:dyDescent="0.25">
      <c r="A75" s="8" t="s">
        <v>24</v>
      </c>
      <c r="B75" s="18">
        <f t="shared" ref="B75:B76" si="6">SUM(D75:N75)</f>
        <v>3463</v>
      </c>
      <c r="C75" s="18"/>
      <c r="D75" s="18">
        <v>0</v>
      </c>
      <c r="E75" s="18"/>
      <c r="F75" s="18">
        <v>0</v>
      </c>
      <c r="G75" s="18"/>
      <c r="H75" s="18">
        <v>2986</v>
      </c>
      <c r="I75" s="18"/>
      <c r="J75" s="10">
        <v>477</v>
      </c>
      <c r="K75" s="18"/>
      <c r="L75" s="18">
        <v>0</v>
      </c>
      <c r="M75" s="19"/>
      <c r="N75" s="18">
        <v>0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</row>
    <row r="76" spans="1:176" s="8" customFormat="1" ht="13.5" x14ac:dyDescent="0.25">
      <c r="A76" s="8" t="s">
        <v>26</v>
      </c>
      <c r="B76" s="18">
        <f t="shared" si="6"/>
        <v>905203</v>
      </c>
      <c r="C76" s="21"/>
      <c r="D76" s="22">
        <v>274487</v>
      </c>
      <c r="E76" s="22"/>
      <c r="F76" s="22">
        <v>0</v>
      </c>
      <c r="G76" s="22"/>
      <c r="H76" s="22">
        <v>5390</v>
      </c>
      <c r="I76" s="22"/>
      <c r="J76" s="10">
        <v>569412</v>
      </c>
      <c r="K76" s="22"/>
      <c r="L76" s="22">
        <v>55906</v>
      </c>
      <c r="M76" s="22"/>
      <c r="N76" s="22">
        <v>8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9"/>
      <c r="CT76" s="9"/>
      <c r="CU76" s="9"/>
      <c r="CV76" s="9"/>
      <c r="CW76" s="9"/>
      <c r="CX76" s="9"/>
      <c r="CY76" s="9"/>
      <c r="CZ76" s="9"/>
      <c r="DA76" s="9"/>
      <c r="DB76" s="9"/>
      <c r="DC76" s="9"/>
      <c r="DD76" s="9"/>
      <c r="DE76" s="9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  <c r="FE76" s="9"/>
      <c r="FF76" s="9"/>
      <c r="FG76" s="9"/>
      <c r="FH76" s="9"/>
      <c r="FI76" s="9"/>
      <c r="FJ76" s="9"/>
      <c r="FK76" s="9"/>
      <c r="FL76" s="9"/>
      <c r="FM76" s="9"/>
      <c r="FN76" s="9"/>
      <c r="FO76" s="9"/>
      <c r="FP76" s="9"/>
      <c r="FQ76" s="9"/>
      <c r="FR76" s="9"/>
      <c r="FS76" s="9"/>
      <c r="FT76" s="9"/>
    </row>
    <row r="77" spans="1:176" s="8" customFormat="1" ht="13.5" x14ac:dyDescent="0.25">
      <c r="A77" s="8" t="s">
        <v>27</v>
      </c>
      <c r="B77" s="23">
        <f>D77+F77+H77+J77+L77+N77</f>
        <v>937642</v>
      </c>
      <c r="C77" s="18"/>
      <c r="D77" s="23">
        <f>SUM(D72:D76)</f>
        <v>292188</v>
      </c>
      <c r="E77" s="18"/>
      <c r="F77" s="23">
        <f>SUM(F72:F76)</f>
        <v>1804</v>
      </c>
      <c r="G77" s="18"/>
      <c r="H77" s="23">
        <f>SUM(H72:H76)</f>
        <v>8376</v>
      </c>
      <c r="I77" s="18"/>
      <c r="J77" s="23">
        <f>SUM(J72:J76)</f>
        <v>579360</v>
      </c>
      <c r="K77" s="18"/>
      <c r="L77" s="23">
        <f>SUM(L72:L76)</f>
        <v>55906</v>
      </c>
      <c r="M77" s="19"/>
      <c r="N77" s="23">
        <f>SUM(N72:N76)</f>
        <v>8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  <c r="FE77" s="9"/>
      <c r="FF77" s="9"/>
      <c r="FG77" s="9"/>
      <c r="FH77" s="9"/>
      <c r="FI77" s="9"/>
      <c r="FJ77" s="9"/>
      <c r="FK77" s="9"/>
      <c r="FL77" s="9"/>
      <c r="FM77" s="9"/>
      <c r="FN77" s="9"/>
      <c r="FO77" s="9"/>
      <c r="FP77" s="9"/>
      <c r="FQ77" s="9"/>
      <c r="FR77" s="9"/>
      <c r="FS77" s="9"/>
      <c r="FT77" s="9"/>
    </row>
    <row r="78" spans="1:176" s="8" customFormat="1" ht="13.5" x14ac:dyDescent="0.25">
      <c r="B78" s="19"/>
      <c r="C78" s="18"/>
      <c r="D78" s="19"/>
      <c r="E78" s="18"/>
      <c r="F78" s="19"/>
      <c r="G78" s="18"/>
      <c r="H78" s="19"/>
      <c r="I78" s="18"/>
      <c r="J78" s="19"/>
      <c r="K78" s="18"/>
      <c r="L78" s="19"/>
      <c r="M78" s="19"/>
      <c r="N78" s="1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  <c r="FE78" s="9"/>
      <c r="FF78" s="9"/>
      <c r="FG78" s="9"/>
      <c r="FH78" s="9"/>
      <c r="FI78" s="9"/>
      <c r="FJ78" s="9"/>
      <c r="FK78" s="9"/>
      <c r="FL78" s="9"/>
      <c r="FM78" s="9"/>
      <c r="FN78" s="9"/>
      <c r="FO78" s="9"/>
      <c r="FP78" s="9"/>
      <c r="FQ78" s="9"/>
      <c r="FR78" s="9"/>
      <c r="FS78" s="9"/>
      <c r="FT78" s="9"/>
    </row>
    <row r="79" spans="1:176" s="8" customFormat="1" ht="13.5" x14ac:dyDescent="0.25">
      <c r="A79" s="8" t="s">
        <v>28</v>
      </c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1"/>
      <c r="N79" s="10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  <c r="FE79" s="9"/>
      <c r="FF79" s="9"/>
      <c r="FG79" s="9"/>
      <c r="FH79" s="9"/>
      <c r="FI79" s="9"/>
      <c r="FJ79" s="9"/>
      <c r="FK79" s="9"/>
      <c r="FL79" s="9"/>
      <c r="FM79" s="9"/>
      <c r="FN79" s="9"/>
      <c r="FO79" s="9"/>
      <c r="FP79" s="9"/>
      <c r="FQ79" s="9"/>
      <c r="FR79" s="9"/>
      <c r="FS79" s="9"/>
      <c r="FT79" s="9"/>
    </row>
    <row r="80" spans="1:176" s="8" customFormat="1" ht="13.5" x14ac:dyDescent="0.25">
      <c r="A80" s="8" t="s">
        <v>54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9"/>
      <c r="N80" s="18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  <c r="FE80" s="9"/>
      <c r="FF80" s="9"/>
      <c r="FG80" s="9"/>
      <c r="FH80" s="9"/>
      <c r="FI80" s="9"/>
      <c r="FJ80" s="9"/>
      <c r="FK80" s="9"/>
      <c r="FL80" s="9"/>
      <c r="FM80" s="9"/>
      <c r="FN80" s="9"/>
      <c r="FO80" s="9"/>
      <c r="FP80" s="9"/>
      <c r="FQ80" s="9"/>
      <c r="FR80" s="9"/>
      <c r="FS80" s="9"/>
      <c r="FT80" s="9"/>
    </row>
    <row r="81" spans="1:176" s="8" customFormat="1" ht="13.5" x14ac:dyDescent="0.25">
      <c r="A81" s="13" t="s">
        <v>78</v>
      </c>
      <c r="B81" s="18">
        <f>SUM(D81:N81)</f>
        <v>6012</v>
      </c>
      <c r="C81" s="18"/>
      <c r="D81" s="18">
        <v>5516</v>
      </c>
      <c r="E81" s="18"/>
      <c r="F81" s="18">
        <v>0</v>
      </c>
      <c r="G81" s="18"/>
      <c r="H81" s="18">
        <v>0</v>
      </c>
      <c r="I81" s="18"/>
      <c r="J81" s="10">
        <v>468</v>
      </c>
      <c r="K81" s="18"/>
      <c r="L81" s="18">
        <v>0</v>
      </c>
      <c r="M81" s="19"/>
      <c r="N81" s="18">
        <v>28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  <c r="FE81" s="9"/>
      <c r="FF81" s="9"/>
      <c r="FG81" s="9"/>
      <c r="FH81" s="9"/>
      <c r="FI81" s="9"/>
      <c r="FJ81" s="9"/>
      <c r="FK81" s="9"/>
      <c r="FL81" s="9"/>
      <c r="FM81" s="9"/>
      <c r="FN81" s="9"/>
      <c r="FO81" s="9"/>
      <c r="FP81" s="9"/>
      <c r="FQ81" s="9"/>
      <c r="FR81" s="9"/>
      <c r="FS81" s="9"/>
      <c r="FT81" s="9"/>
    </row>
    <row r="82" spans="1:176" s="8" customFormat="1" ht="13.5" x14ac:dyDescent="0.25">
      <c r="A82" s="13" t="s">
        <v>96</v>
      </c>
      <c r="B82" s="18">
        <f>SUM(D82:N82)</f>
        <v>956</v>
      </c>
      <c r="C82" s="18"/>
      <c r="D82" s="18">
        <v>950</v>
      </c>
      <c r="E82" s="18"/>
      <c r="F82" s="18">
        <v>0</v>
      </c>
      <c r="G82" s="18"/>
      <c r="H82" s="18">
        <v>0</v>
      </c>
      <c r="I82" s="18"/>
      <c r="J82" s="18">
        <v>0</v>
      </c>
      <c r="K82" s="18"/>
      <c r="L82" s="18">
        <v>0</v>
      </c>
      <c r="M82" s="18"/>
      <c r="N82" s="18">
        <v>6</v>
      </c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</row>
    <row r="83" spans="1:176" s="8" customFormat="1" ht="13.5" x14ac:dyDescent="0.25">
      <c r="A83" s="13" t="s">
        <v>95</v>
      </c>
      <c r="B83" s="18">
        <f>SUM(D83:N83)</f>
        <v>18426</v>
      </c>
      <c r="C83" s="18"/>
      <c r="D83" s="18">
        <v>9667</v>
      </c>
      <c r="E83" s="18"/>
      <c r="F83" s="18">
        <v>0</v>
      </c>
      <c r="G83" s="18"/>
      <c r="H83" s="18">
        <v>391</v>
      </c>
      <c r="I83" s="18"/>
      <c r="J83" s="10">
        <v>6207</v>
      </c>
      <c r="K83" s="18"/>
      <c r="L83" s="18">
        <v>2161</v>
      </c>
      <c r="M83" s="19"/>
      <c r="N83" s="18">
        <v>0</v>
      </c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  <c r="FE83" s="9"/>
      <c r="FF83" s="9"/>
      <c r="FG83" s="9"/>
      <c r="FH83" s="9"/>
      <c r="FI83" s="9"/>
      <c r="FJ83" s="9"/>
      <c r="FK83" s="9"/>
      <c r="FL83" s="9"/>
      <c r="FM83" s="9"/>
      <c r="FN83" s="9"/>
      <c r="FO83" s="9"/>
      <c r="FP83" s="9"/>
      <c r="FQ83" s="9"/>
      <c r="FR83" s="9"/>
      <c r="FS83" s="9"/>
      <c r="FT83" s="9"/>
    </row>
    <row r="84" spans="1:176" s="8" customFormat="1" ht="13.5" x14ac:dyDescent="0.25">
      <c r="A84" s="13" t="s">
        <v>61</v>
      </c>
      <c r="B84" s="20">
        <f>SUM(B81:B83)</f>
        <v>25394</v>
      </c>
      <c r="C84" s="21"/>
      <c r="D84" s="20">
        <f>SUM(D81:D83)</f>
        <v>16133</v>
      </c>
      <c r="E84" s="21"/>
      <c r="F84" s="20">
        <f>SUM(F81:F83)</f>
        <v>0</v>
      </c>
      <c r="G84" s="21"/>
      <c r="H84" s="20">
        <f>SUM(H81:H83)</f>
        <v>391</v>
      </c>
      <c r="I84" s="21"/>
      <c r="J84" s="20">
        <f>SUM(J81:J83)</f>
        <v>6675</v>
      </c>
      <c r="K84" s="21"/>
      <c r="L84" s="20">
        <f>SUM(L81:L83)</f>
        <v>2161</v>
      </c>
      <c r="M84" s="22"/>
      <c r="N84" s="20">
        <f>SUM(N81:N83)</f>
        <v>34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  <c r="FE84" s="9"/>
      <c r="FF84" s="9"/>
      <c r="FG84" s="9"/>
      <c r="FH84" s="9"/>
      <c r="FI84" s="9"/>
      <c r="FJ84" s="9"/>
      <c r="FK84" s="9"/>
      <c r="FL84" s="9"/>
      <c r="FM84" s="9"/>
      <c r="FN84" s="9"/>
      <c r="FO84" s="9"/>
      <c r="FP84" s="9"/>
      <c r="FQ84" s="9"/>
      <c r="FR84" s="9"/>
      <c r="FS84" s="9"/>
      <c r="FT84" s="9"/>
    </row>
    <row r="85" spans="1:176" s="8" customFormat="1" ht="13.5" x14ac:dyDescent="0.25">
      <c r="A85" s="13"/>
      <c r="B85" s="22"/>
      <c r="C85" s="21"/>
      <c r="D85" s="22"/>
      <c r="E85" s="21"/>
      <c r="F85" s="22"/>
      <c r="G85" s="21"/>
      <c r="H85" s="22"/>
      <c r="I85" s="21"/>
      <c r="J85" s="22"/>
      <c r="K85" s="21"/>
      <c r="L85" s="22"/>
      <c r="M85" s="22"/>
      <c r="N85" s="22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  <c r="FE85" s="9"/>
      <c r="FF85" s="9"/>
      <c r="FG85" s="9"/>
      <c r="FH85" s="9"/>
      <c r="FI85" s="9"/>
      <c r="FJ85" s="9"/>
      <c r="FK85" s="9"/>
      <c r="FL85" s="9"/>
      <c r="FM85" s="9"/>
      <c r="FN85" s="9"/>
      <c r="FO85" s="9"/>
      <c r="FP85" s="9"/>
      <c r="FQ85" s="9"/>
      <c r="FR85" s="9"/>
      <c r="FS85" s="9"/>
      <c r="FT85" s="9"/>
    </row>
    <row r="86" spans="1:176" s="8" customFormat="1" ht="13.5" x14ac:dyDescent="0.25">
      <c r="A86" s="8" t="s">
        <v>79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9"/>
      <c r="N86" s="18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  <c r="FE86" s="9"/>
      <c r="FF86" s="9"/>
      <c r="FG86" s="9"/>
      <c r="FH86" s="9"/>
      <c r="FI86" s="9"/>
      <c r="FJ86" s="9"/>
      <c r="FK86" s="9"/>
      <c r="FL86" s="9"/>
      <c r="FM86" s="9"/>
      <c r="FN86" s="9"/>
      <c r="FO86" s="9"/>
      <c r="FP86" s="9"/>
      <c r="FQ86" s="9"/>
      <c r="FR86" s="9"/>
      <c r="FS86" s="9"/>
      <c r="FT86" s="9"/>
    </row>
    <row r="87" spans="1:176" s="8" customFormat="1" ht="13.5" x14ac:dyDescent="0.25">
      <c r="A87" s="8" t="s">
        <v>80</v>
      </c>
      <c r="B87" s="10">
        <f>SUM(D87:N87)</f>
        <v>5474</v>
      </c>
      <c r="C87" s="10"/>
      <c r="D87" s="10">
        <v>5213</v>
      </c>
      <c r="E87" s="10"/>
      <c r="F87" s="10">
        <v>0</v>
      </c>
      <c r="G87" s="10"/>
      <c r="H87" s="10">
        <v>0</v>
      </c>
      <c r="I87" s="10"/>
      <c r="J87" s="10">
        <v>0</v>
      </c>
      <c r="K87" s="10"/>
      <c r="L87" s="10">
        <v>0</v>
      </c>
      <c r="M87" s="11"/>
      <c r="N87" s="10">
        <v>261</v>
      </c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  <c r="FE87" s="9"/>
      <c r="FF87" s="9"/>
      <c r="FG87" s="9"/>
      <c r="FH87" s="9"/>
      <c r="FI87" s="9"/>
      <c r="FJ87" s="9"/>
      <c r="FK87" s="9"/>
      <c r="FL87" s="9"/>
      <c r="FM87" s="9"/>
      <c r="FN87" s="9"/>
      <c r="FO87" s="9"/>
      <c r="FP87" s="9"/>
      <c r="FQ87" s="9"/>
      <c r="FR87" s="9"/>
      <c r="FS87" s="9"/>
      <c r="FT87" s="9"/>
    </row>
    <row r="88" spans="1:176" s="8" customFormat="1" ht="13.5" x14ac:dyDescent="0.25">
      <c r="A88" s="13" t="s">
        <v>17</v>
      </c>
      <c r="B88" s="10">
        <f>SUM(D88:N88)</f>
        <v>88</v>
      </c>
      <c r="C88" s="18"/>
      <c r="D88" s="18">
        <v>0</v>
      </c>
      <c r="E88" s="18"/>
      <c r="F88" s="18">
        <v>0</v>
      </c>
      <c r="G88" s="18"/>
      <c r="H88" s="18">
        <v>0</v>
      </c>
      <c r="I88" s="18"/>
      <c r="J88" s="10">
        <v>88</v>
      </c>
      <c r="K88" s="18"/>
      <c r="L88" s="18">
        <v>0</v>
      </c>
      <c r="M88" s="19"/>
      <c r="N88" s="18">
        <v>0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</row>
    <row r="89" spans="1:176" s="8" customFormat="1" ht="13.5" x14ac:dyDescent="0.25">
      <c r="A89" s="13" t="s">
        <v>67</v>
      </c>
      <c r="B89" s="20">
        <f>SUM(D89:N89)</f>
        <v>5562</v>
      </c>
      <c r="C89" s="21"/>
      <c r="D89" s="20">
        <f>SUM(D87:D88)</f>
        <v>5213</v>
      </c>
      <c r="E89" s="21"/>
      <c r="F89" s="20">
        <f>SUM(F87:F88)</f>
        <v>0</v>
      </c>
      <c r="G89" s="21"/>
      <c r="H89" s="20">
        <f>SUM(H87:H88)</f>
        <v>0</v>
      </c>
      <c r="I89" s="21"/>
      <c r="J89" s="20">
        <f>SUM(J87:J88)</f>
        <v>88</v>
      </c>
      <c r="K89" s="21"/>
      <c r="L89" s="20">
        <f>SUM(L87:L88)</f>
        <v>0</v>
      </c>
      <c r="M89" s="22"/>
      <c r="N89" s="20">
        <f>SUM(N87:N88)</f>
        <v>261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</row>
    <row r="90" spans="1:176" s="8" customFormat="1" ht="13.5" x14ac:dyDescent="0.25">
      <c r="A90" s="13"/>
      <c r="B90" s="22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22"/>
      <c r="N90" s="22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</row>
    <row r="91" spans="1:176" s="8" customFormat="1" ht="13.5" x14ac:dyDescent="0.25">
      <c r="A91" s="8" t="s">
        <v>29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9"/>
      <c r="N91" s="18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  <c r="FE91" s="9"/>
      <c r="FF91" s="9"/>
      <c r="FG91" s="9"/>
      <c r="FH91" s="9"/>
      <c r="FI91" s="9"/>
      <c r="FJ91" s="9"/>
      <c r="FK91" s="9"/>
      <c r="FL91" s="9"/>
      <c r="FM91" s="9"/>
      <c r="FN91" s="9"/>
      <c r="FO91" s="9"/>
      <c r="FP91" s="9"/>
      <c r="FQ91" s="9"/>
      <c r="FR91" s="9"/>
      <c r="FS91" s="9"/>
      <c r="FT91" s="9"/>
    </row>
    <row r="92" spans="1:176" s="8" customFormat="1" ht="13.5" x14ac:dyDescent="0.25">
      <c r="A92" s="8" t="s">
        <v>30</v>
      </c>
      <c r="B92" s="10">
        <f>SUM(D92:N92)</f>
        <v>30025</v>
      </c>
      <c r="C92" s="10"/>
      <c r="D92" s="10">
        <v>19682</v>
      </c>
      <c r="E92" s="10"/>
      <c r="F92" s="10">
        <v>1355</v>
      </c>
      <c r="G92" s="10"/>
      <c r="H92" s="10">
        <v>117</v>
      </c>
      <c r="I92" s="10"/>
      <c r="J92" s="10">
        <v>-7099</v>
      </c>
      <c r="K92" s="10"/>
      <c r="L92" s="10">
        <v>15419</v>
      </c>
      <c r="M92" s="11"/>
      <c r="N92" s="10">
        <v>551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</row>
    <row r="93" spans="1:176" s="8" customFormat="1" ht="13.5" x14ac:dyDescent="0.25">
      <c r="A93" s="8" t="s">
        <v>97</v>
      </c>
      <c r="B93" s="10">
        <f>SUM(D93:N93)</f>
        <v>19312</v>
      </c>
      <c r="C93" s="10"/>
      <c r="D93" s="10">
        <v>19312</v>
      </c>
      <c r="E93" s="10"/>
      <c r="F93" s="10">
        <v>0</v>
      </c>
      <c r="G93" s="10"/>
      <c r="H93" s="10">
        <v>0</v>
      </c>
      <c r="I93" s="10"/>
      <c r="J93" s="10">
        <v>0</v>
      </c>
      <c r="K93" s="10"/>
      <c r="L93" s="10">
        <v>0</v>
      </c>
      <c r="M93" s="11"/>
      <c r="N93" s="10">
        <v>0</v>
      </c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  <c r="FE93" s="9"/>
      <c r="FF93" s="9"/>
      <c r="FG93" s="9"/>
      <c r="FH93" s="9"/>
      <c r="FI93" s="9"/>
      <c r="FJ93" s="9"/>
      <c r="FK93" s="9"/>
      <c r="FL93" s="9"/>
      <c r="FM93" s="9"/>
      <c r="FN93" s="9"/>
      <c r="FO93" s="9"/>
      <c r="FP93" s="9"/>
      <c r="FQ93" s="9"/>
      <c r="FR93" s="9"/>
      <c r="FS93" s="9"/>
      <c r="FT93" s="9"/>
    </row>
    <row r="94" spans="1:176" s="8" customFormat="1" ht="13.5" x14ac:dyDescent="0.25">
      <c r="A94" s="13" t="s">
        <v>31</v>
      </c>
      <c r="B94" s="20">
        <f>SUM(D94:N94)</f>
        <v>49337</v>
      </c>
      <c r="C94" s="21"/>
      <c r="D94" s="20">
        <f>SUM(D92:D93)</f>
        <v>38994</v>
      </c>
      <c r="E94" s="21"/>
      <c r="F94" s="20">
        <f>SUM(F92:F93)</f>
        <v>1355</v>
      </c>
      <c r="G94" s="21"/>
      <c r="H94" s="20">
        <f>SUM(H92:H93)</f>
        <v>117</v>
      </c>
      <c r="I94" s="21"/>
      <c r="J94" s="20">
        <f>SUM(J92:J93)</f>
        <v>-7099</v>
      </c>
      <c r="K94" s="21"/>
      <c r="L94" s="20">
        <f>SUM(L92:L93)</f>
        <v>15419</v>
      </c>
      <c r="M94" s="22"/>
      <c r="N94" s="20">
        <f>SUM(N92:N93)</f>
        <v>551</v>
      </c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  <c r="FE94" s="9"/>
      <c r="FF94" s="9"/>
      <c r="FG94" s="9"/>
      <c r="FH94" s="9"/>
      <c r="FI94" s="9"/>
      <c r="FJ94" s="9"/>
      <c r="FK94" s="9"/>
      <c r="FL94" s="9"/>
      <c r="FM94" s="9"/>
      <c r="FN94" s="9"/>
      <c r="FO94" s="9"/>
      <c r="FP94" s="9"/>
      <c r="FQ94" s="9"/>
      <c r="FR94" s="9"/>
      <c r="FS94" s="9"/>
      <c r="FT94" s="9"/>
    </row>
    <row r="95" spans="1:176" s="8" customFormat="1" ht="13.5" x14ac:dyDescent="0.25">
      <c r="A95" s="13"/>
      <c r="B95" s="22"/>
      <c r="C95" s="21"/>
      <c r="D95" s="22"/>
      <c r="E95" s="21"/>
      <c r="F95" s="22"/>
      <c r="G95" s="21"/>
      <c r="H95" s="22"/>
      <c r="I95" s="21"/>
      <c r="J95" s="22"/>
      <c r="K95" s="21"/>
      <c r="L95" s="22"/>
      <c r="M95" s="22"/>
      <c r="N95" s="22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</row>
    <row r="96" spans="1:176" s="8" customFormat="1" ht="13.5" x14ac:dyDescent="0.25">
      <c r="A96" s="8" t="s">
        <v>32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9"/>
      <c r="N96" s="18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</row>
    <row r="97" spans="1:176" s="8" customFormat="1" ht="13.5" x14ac:dyDescent="0.25">
      <c r="A97" s="8" t="s">
        <v>42</v>
      </c>
      <c r="B97" s="18">
        <f>SUM(D97:N97)</f>
        <v>11408</v>
      </c>
      <c r="C97" s="18"/>
      <c r="D97" s="18">
        <v>0</v>
      </c>
      <c r="E97" s="18"/>
      <c r="F97" s="18">
        <v>0</v>
      </c>
      <c r="G97" s="18"/>
      <c r="H97" s="18">
        <v>0</v>
      </c>
      <c r="I97" s="18"/>
      <c r="J97" s="18">
        <v>11408</v>
      </c>
      <c r="K97" s="18"/>
      <c r="L97" s="18">
        <v>0</v>
      </c>
      <c r="M97" s="19"/>
      <c r="N97" s="18">
        <v>0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</row>
    <row r="98" spans="1:176" s="8" customFormat="1" ht="13.5" x14ac:dyDescent="0.25">
      <c r="A98" s="8" t="s">
        <v>68</v>
      </c>
      <c r="B98" s="18">
        <f t="shared" ref="B98:B99" si="7">SUM(D98:N98)</f>
        <v>6325</v>
      </c>
      <c r="C98" s="10"/>
      <c r="D98" s="10">
        <v>6024</v>
      </c>
      <c r="E98" s="10"/>
      <c r="F98" s="10">
        <v>0</v>
      </c>
      <c r="G98" s="10"/>
      <c r="H98" s="10">
        <v>0</v>
      </c>
      <c r="I98" s="10"/>
      <c r="J98" s="10">
        <v>0</v>
      </c>
      <c r="K98" s="10"/>
      <c r="L98" s="10">
        <v>0</v>
      </c>
      <c r="M98" s="11"/>
      <c r="N98" s="10">
        <v>301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</row>
    <row r="99" spans="1:176" s="8" customFormat="1" ht="13.5" x14ac:dyDescent="0.25">
      <c r="A99" s="8" t="s">
        <v>81</v>
      </c>
      <c r="B99" s="18">
        <f t="shared" si="7"/>
        <v>389187</v>
      </c>
      <c r="C99" s="10"/>
      <c r="D99" s="10">
        <v>182918</v>
      </c>
      <c r="E99" s="10"/>
      <c r="F99" s="10">
        <v>0</v>
      </c>
      <c r="G99" s="10"/>
      <c r="H99" s="10">
        <v>0</v>
      </c>
      <c r="I99" s="10"/>
      <c r="J99" s="10">
        <v>105800</v>
      </c>
      <c r="K99" s="10"/>
      <c r="L99" s="10">
        <v>100469</v>
      </c>
      <c r="M99" s="11"/>
      <c r="N99" s="10">
        <v>0</v>
      </c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</row>
    <row r="100" spans="1:176" s="8" customFormat="1" ht="13.5" x14ac:dyDescent="0.25">
      <c r="A100" s="8" t="s">
        <v>77</v>
      </c>
      <c r="B100" s="18">
        <f t="shared" ref="B100" si="8">SUM(D100:N100)</f>
        <v>3637</v>
      </c>
      <c r="C100" s="10"/>
      <c r="D100" s="10">
        <v>3464</v>
      </c>
      <c r="E100" s="10"/>
      <c r="F100" s="10">
        <v>0</v>
      </c>
      <c r="G100" s="10"/>
      <c r="H100" s="10">
        <v>0</v>
      </c>
      <c r="I100" s="10"/>
      <c r="J100" s="10">
        <v>0</v>
      </c>
      <c r="K100" s="10"/>
      <c r="L100" s="10">
        <v>0</v>
      </c>
      <c r="M100" s="11"/>
      <c r="N100" s="10">
        <v>173</v>
      </c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</row>
    <row r="101" spans="1:176" s="8" customFormat="1" ht="13.5" x14ac:dyDescent="0.25">
      <c r="A101" s="13" t="s">
        <v>34</v>
      </c>
      <c r="B101" s="18">
        <f>SUM(D101:N101)</f>
        <v>17726</v>
      </c>
      <c r="C101" s="18"/>
      <c r="D101" s="18">
        <v>15662</v>
      </c>
      <c r="E101" s="18"/>
      <c r="F101" s="18">
        <v>0</v>
      </c>
      <c r="G101" s="18"/>
      <c r="H101" s="18">
        <v>733</v>
      </c>
      <c r="I101" s="18"/>
      <c r="J101" s="10">
        <v>1331</v>
      </c>
      <c r="K101" s="18"/>
      <c r="L101" s="18">
        <v>0</v>
      </c>
      <c r="M101" s="19"/>
      <c r="N101" s="18">
        <v>0</v>
      </c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</row>
    <row r="102" spans="1:176" s="8" customFormat="1" ht="13.5" x14ac:dyDescent="0.25">
      <c r="A102" s="8" t="s">
        <v>35</v>
      </c>
      <c r="B102" s="23">
        <f>SUM(B97:B101)</f>
        <v>428283</v>
      </c>
      <c r="C102" s="18"/>
      <c r="D102" s="23">
        <f>SUM(D97:D101)</f>
        <v>208068</v>
      </c>
      <c r="E102" s="18"/>
      <c r="F102" s="23">
        <f>SUM(F97:F101)</f>
        <v>0</v>
      </c>
      <c r="G102" s="18"/>
      <c r="H102" s="23">
        <f>SUM(H97:H101)</f>
        <v>733</v>
      </c>
      <c r="I102" s="18"/>
      <c r="J102" s="23">
        <f>SUM(J97:J101)</f>
        <v>118539</v>
      </c>
      <c r="K102" s="18"/>
      <c r="L102" s="23">
        <f>SUM(L97:L101)</f>
        <v>100469</v>
      </c>
      <c r="M102" s="19"/>
      <c r="N102" s="23">
        <f>SUM(N97:N101)</f>
        <v>474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</row>
    <row r="103" spans="1:176" s="8" customFormat="1" ht="13.5" x14ac:dyDescent="0.25">
      <c r="B103" s="19"/>
      <c r="C103" s="18"/>
      <c r="D103" s="19"/>
      <c r="E103" s="18"/>
      <c r="F103" s="19"/>
      <c r="G103" s="18"/>
      <c r="H103" s="19"/>
      <c r="I103" s="18"/>
      <c r="J103" s="19"/>
      <c r="K103" s="18"/>
      <c r="L103" s="19"/>
      <c r="M103" s="19"/>
      <c r="N103" s="1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</row>
    <row r="104" spans="1:176" s="8" customFormat="1" ht="13.5" x14ac:dyDescent="0.25">
      <c r="A104" s="13" t="s">
        <v>52</v>
      </c>
      <c r="B104" s="20">
        <f>B84+B89+B94+B102</f>
        <v>508576</v>
      </c>
      <c r="C104" s="21"/>
      <c r="D104" s="20">
        <f>D84+D89+D94+D102</f>
        <v>268408</v>
      </c>
      <c r="E104" s="21"/>
      <c r="F104" s="20">
        <f>F84+F89+F94+F102</f>
        <v>1355</v>
      </c>
      <c r="G104" s="21"/>
      <c r="H104" s="20">
        <f>H84+H89+H94+H102</f>
        <v>1241</v>
      </c>
      <c r="I104" s="21"/>
      <c r="J104" s="20">
        <f>J84+J89+J94+J102</f>
        <v>118203</v>
      </c>
      <c r="K104" s="21"/>
      <c r="L104" s="20">
        <f>L84+L89+L94+L102</f>
        <v>118049</v>
      </c>
      <c r="M104" s="22"/>
      <c r="N104" s="20">
        <f>N84+N89+N94+N102</f>
        <v>1320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</row>
    <row r="105" spans="1:176" s="8" customFormat="1" ht="13.5" x14ac:dyDescent="0.25">
      <c r="A105" s="13"/>
      <c r="B105" s="22"/>
      <c r="C105" s="21"/>
      <c r="D105" s="22"/>
      <c r="E105" s="21"/>
      <c r="F105" s="22"/>
      <c r="G105" s="21"/>
      <c r="H105" s="22"/>
      <c r="I105" s="21"/>
      <c r="J105" s="22"/>
      <c r="K105" s="21"/>
      <c r="L105" s="22"/>
      <c r="M105" s="22"/>
      <c r="N105" s="22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</row>
    <row r="106" spans="1:176" s="8" customFormat="1" ht="13.5" x14ac:dyDescent="0.25">
      <c r="A106" s="8" t="s">
        <v>36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9"/>
      <c r="N106" s="18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</row>
    <row r="107" spans="1:176" s="8" customFormat="1" ht="13.5" x14ac:dyDescent="0.25">
      <c r="A107" s="8" t="s">
        <v>38</v>
      </c>
      <c r="B107" s="18">
        <f t="shared" ref="B107:B112" si="9">SUM(D107:N107)</f>
        <v>2262</v>
      </c>
      <c r="C107" s="18"/>
      <c r="D107" s="18">
        <v>0</v>
      </c>
      <c r="E107" s="18"/>
      <c r="F107" s="18">
        <v>0</v>
      </c>
      <c r="G107" s="18"/>
      <c r="H107" s="18">
        <v>0</v>
      </c>
      <c r="I107" s="18"/>
      <c r="J107" s="10">
        <v>2262</v>
      </c>
      <c r="K107" s="18"/>
      <c r="L107" s="18">
        <v>0</v>
      </c>
      <c r="M107" s="19"/>
      <c r="N107" s="18">
        <v>0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</row>
    <row r="108" spans="1:176" s="8" customFormat="1" ht="13.5" x14ac:dyDescent="0.25">
      <c r="A108" s="8" t="s">
        <v>85</v>
      </c>
      <c r="B108" s="18">
        <f t="shared" si="9"/>
        <v>38364</v>
      </c>
      <c r="C108" s="18"/>
      <c r="D108" s="18">
        <v>5499</v>
      </c>
      <c r="E108" s="18"/>
      <c r="F108" s="18">
        <v>0</v>
      </c>
      <c r="G108" s="18"/>
      <c r="H108" s="18">
        <v>29790</v>
      </c>
      <c r="I108" s="18"/>
      <c r="J108" s="10">
        <v>3075</v>
      </c>
      <c r="K108" s="18"/>
      <c r="L108" s="18">
        <v>0</v>
      </c>
      <c r="M108" s="19"/>
      <c r="N108" s="18">
        <v>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</row>
    <row r="109" spans="1:176" s="8" customFormat="1" ht="13.5" x14ac:dyDescent="0.25">
      <c r="A109" s="8" t="s">
        <v>84</v>
      </c>
      <c r="B109" s="18">
        <f t="shared" si="9"/>
        <v>75994</v>
      </c>
      <c r="C109" s="10"/>
      <c r="D109" s="10">
        <v>59234</v>
      </c>
      <c r="E109" s="10"/>
      <c r="F109" s="10">
        <v>39</v>
      </c>
      <c r="G109" s="10"/>
      <c r="H109" s="10">
        <v>2812</v>
      </c>
      <c r="I109" s="10"/>
      <c r="J109" s="10">
        <v>13619</v>
      </c>
      <c r="K109" s="10"/>
      <c r="L109" s="10">
        <v>290</v>
      </c>
      <c r="M109" s="11"/>
      <c r="N109" s="10">
        <v>0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</row>
    <row r="110" spans="1:176" s="8" customFormat="1" ht="13.5" x14ac:dyDescent="0.25">
      <c r="A110" s="8" t="s">
        <v>37</v>
      </c>
      <c r="B110" s="18">
        <f t="shared" si="9"/>
        <v>250182</v>
      </c>
      <c r="C110" s="10"/>
      <c r="D110" s="10">
        <v>107942</v>
      </c>
      <c r="E110" s="10"/>
      <c r="F110" s="10">
        <v>39</v>
      </c>
      <c r="G110" s="10"/>
      <c r="H110" s="10">
        <v>3805</v>
      </c>
      <c r="I110" s="10"/>
      <c r="J110" s="10">
        <v>138396</v>
      </c>
      <c r="K110" s="10"/>
      <c r="L110" s="10">
        <v>0</v>
      </c>
      <c r="M110" s="11"/>
      <c r="N110" s="10">
        <v>0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</row>
    <row r="111" spans="1:176" s="8" customFormat="1" ht="13.5" x14ac:dyDescent="0.25">
      <c r="A111" s="8" t="s">
        <v>82</v>
      </c>
      <c r="B111" s="18">
        <f t="shared" si="9"/>
        <v>386244</v>
      </c>
      <c r="C111" s="18"/>
      <c r="D111" s="18">
        <v>287653</v>
      </c>
      <c r="E111" s="18"/>
      <c r="F111" s="18">
        <v>0</v>
      </c>
      <c r="G111" s="18"/>
      <c r="H111" s="18">
        <v>4818</v>
      </c>
      <c r="I111" s="18"/>
      <c r="J111" s="10">
        <v>61006</v>
      </c>
      <c r="K111" s="18"/>
      <c r="L111" s="18">
        <v>32767</v>
      </c>
      <c r="M111" s="19"/>
      <c r="N111" s="18">
        <v>0</v>
      </c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</row>
    <row r="112" spans="1:176" s="8" customFormat="1" ht="13.5" x14ac:dyDescent="0.25">
      <c r="A112" s="8" t="s">
        <v>83</v>
      </c>
      <c r="B112" s="18">
        <f t="shared" si="9"/>
        <v>10782</v>
      </c>
      <c r="C112" s="18"/>
      <c r="D112" s="18">
        <v>9691</v>
      </c>
      <c r="E112" s="18"/>
      <c r="F112" s="18">
        <v>0</v>
      </c>
      <c r="G112" s="18"/>
      <c r="H112" s="18">
        <v>981</v>
      </c>
      <c r="I112" s="18"/>
      <c r="J112" s="10">
        <v>110</v>
      </c>
      <c r="K112" s="18"/>
      <c r="L112" s="18">
        <v>0</v>
      </c>
      <c r="M112" s="19"/>
      <c r="N112" s="18">
        <v>0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</row>
    <row r="113" spans="1:176" s="8" customFormat="1" ht="13.5" x14ac:dyDescent="0.25">
      <c r="A113" s="8" t="s">
        <v>39</v>
      </c>
      <c r="B113" s="23">
        <f>SUM(B107:B112)</f>
        <v>763828</v>
      </c>
      <c r="C113" s="18"/>
      <c r="D113" s="23">
        <f>SUM(D107:D112)</f>
        <v>470019</v>
      </c>
      <c r="E113" s="18"/>
      <c r="F113" s="23">
        <f>SUM(F107:F112)</f>
        <v>78</v>
      </c>
      <c r="G113" s="18"/>
      <c r="H113" s="23">
        <f>SUM(H107:H112)</f>
        <v>42206</v>
      </c>
      <c r="I113" s="18"/>
      <c r="J113" s="23">
        <f>SUM(J107:J112)</f>
        <v>218468</v>
      </c>
      <c r="K113" s="18"/>
      <c r="L113" s="23">
        <f>SUM(L107:L112)</f>
        <v>33057</v>
      </c>
      <c r="M113" s="19"/>
      <c r="N113" s="23">
        <f>SUM(N107:N112)</f>
        <v>0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</row>
    <row r="114" spans="1:176" s="8" customFormat="1" ht="13.5" x14ac:dyDescent="0.25">
      <c r="B114" s="19"/>
      <c r="C114" s="18"/>
      <c r="D114" s="19"/>
      <c r="E114" s="18"/>
      <c r="F114" s="19"/>
      <c r="G114" s="18"/>
      <c r="H114" s="19"/>
      <c r="I114" s="18"/>
      <c r="J114" s="19"/>
      <c r="K114" s="18"/>
      <c r="L114" s="19"/>
      <c r="M114" s="19"/>
      <c r="N114" s="1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</row>
    <row r="115" spans="1:176" s="8" customFormat="1" ht="13.5" x14ac:dyDescent="0.25">
      <c r="A115" s="8" t="s">
        <v>40</v>
      </c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1"/>
      <c r="N115" s="10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</row>
    <row r="116" spans="1:176" s="8" customFormat="1" ht="13.5" x14ac:dyDescent="0.25">
      <c r="A116" s="8" t="s">
        <v>41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9"/>
      <c r="N116" s="18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</row>
    <row r="117" spans="1:176" s="8" customFormat="1" ht="13.5" x14ac:dyDescent="0.25">
      <c r="A117" s="8" t="s">
        <v>42</v>
      </c>
      <c r="B117" s="10">
        <f>SUM(D117:N117)</f>
        <v>12130</v>
      </c>
      <c r="C117" s="10"/>
      <c r="D117" s="10">
        <v>11814</v>
      </c>
      <c r="E117" s="10"/>
      <c r="F117" s="10">
        <v>0</v>
      </c>
      <c r="G117" s="10"/>
      <c r="H117" s="10">
        <v>0</v>
      </c>
      <c r="I117" s="10"/>
      <c r="J117" s="10">
        <v>0</v>
      </c>
      <c r="K117" s="10"/>
      <c r="L117" s="10">
        <v>0</v>
      </c>
      <c r="M117" s="11"/>
      <c r="N117" s="10">
        <v>316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</row>
    <row r="118" spans="1:176" s="8" customFormat="1" ht="13.5" x14ac:dyDescent="0.25">
      <c r="A118" s="8" t="s">
        <v>89</v>
      </c>
      <c r="B118" s="10">
        <f>SUM(D118:N118)</f>
        <v>271404</v>
      </c>
      <c r="C118" s="10"/>
      <c r="D118" s="10">
        <v>13265</v>
      </c>
      <c r="E118" s="10"/>
      <c r="F118" s="10">
        <v>0</v>
      </c>
      <c r="G118" s="10"/>
      <c r="H118" s="10">
        <v>0</v>
      </c>
      <c r="I118" s="10"/>
      <c r="J118" s="10">
        <v>252780</v>
      </c>
      <c r="K118" s="10"/>
      <c r="L118" s="10">
        <v>4696</v>
      </c>
      <c r="M118" s="11"/>
      <c r="N118" s="10">
        <v>663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</row>
    <row r="119" spans="1:176" s="8" customFormat="1" ht="13.5" x14ac:dyDescent="0.25">
      <c r="A119" s="8" t="s">
        <v>43</v>
      </c>
      <c r="B119" s="10">
        <f>SUM(D119:N119)</f>
        <v>9120</v>
      </c>
      <c r="C119" s="10"/>
      <c r="D119" s="10">
        <v>2947</v>
      </c>
      <c r="E119" s="10"/>
      <c r="F119" s="10">
        <v>0</v>
      </c>
      <c r="G119" s="10"/>
      <c r="H119" s="10">
        <v>0</v>
      </c>
      <c r="I119" s="10"/>
      <c r="J119" s="10">
        <v>6041</v>
      </c>
      <c r="K119" s="10"/>
      <c r="L119" s="10">
        <v>0</v>
      </c>
      <c r="M119" s="11"/>
      <c r="N119" s="10">
        <v>132</v>
      </c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</row>
    <row r="120" spans="1:176" s="8" customFormat="1" ht="13.5" x14ac:dyDescent="0.25">
      <c r="A120" s="8" t="s">
        <v>88</v>
      </c>
      <c r="B120" s="10">
        <f>SUM(D120:N120)</f>
        <v>5366</v>
      </c>
      <c r="C120" s="10"/>
      <c r="D120" s="10">
        <v>5059</v>
      </c>
      <c r="E120" s="10"/>
      <c r="F120" s="10">
        <v>0</v>
      </c>
      <c r="G120" s="10"/>
      <c r="H120" s="10">
        <v>0</v>
      </c>
      <c r="I120" s="10"/>
      <c r="J120" s="10">
        <v>0</v>
      </c>
      <c r="K120" s="10"/>
      <c r="L120" s="10">
        <v>0</v>
      </c>
      <c r="M120" s="11"/>
      <c r="N120" s="10">
        <v>307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</row>
    <row r="121" spans="1:176" s="8" customFormat="1" ht="13.5" x14ac:dyDescent="0.25">
      <c r="A121" s="13" t="s">
        <v>44</v>
      </c>
      <c r="B121" s="10">
        <f>SUM(D121:N121)</f>
        <v>158725</v>
      </c>
      <c r="C121" s="18"/>
      <c r="D121" s="18">
        <v>114438</v>
      </c>
      <c r="E121" s="18"/>
      <c r="F121" s="18">
        <v>44287</v>
      </c>
      <c r="G121" s="18"/>
      <c r="H121" s="18">
        <v>0</v>
      </c>
      <c r="I121" s="18"/>
      <c r="J121" s="10">
        <v>0</v>
      </c>
      <c r="K121" s="18"/>
      <c r="L121" s="18">
        <v>0</v>
      </c>
      <c r="M121" s="19"/>
      <c r="N121" s="18">
        <v>0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</row>
    <row r="122" spans="1:176" s="8" customFormat="1" ht="13.5" x14ac:dyDescent="0.25">
      <c r="A122" s="13" t="s">
        <v>86</v>
      </c>
      <c r="B122" s="10">
        <f t="shared" ref="B122" si="10">SUM(D122:N122)</f>
        <v>35298</v>
      </c>
      <c r="C122" s="21"/>
      <c r="D122" s="22">
        <v>33648</v>
      </c>
      <c r="E122" s="21"/>
      <c r="F122" s="22">
        <v>0</v>
      </c>
      <c r="G122" s="21"/>
      <c r="H122" s="22">
        <v>0</v>
      </c>
      <c r="I122" s="21"/>
      <c r="J122" s="22">
        <v>0</v>
      </c>
      <c r="K122" s="21"/>
      <c r="L122" s="22">
        <v>0</v>
      </c>
      <c r="M122" s="22"/>
      <c r="N122" s="22">
        <v>1650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</row>
    <row r="123" spans="1:176" s="8" customFormat="1" ht="13.5" x14ac:dyDescent="0.25">
      <c r="A123" s="8" t="s">
        <v>53</v>
      </c>
      <c r="B123" s="23">
        <f>SUM(B117:B122)</f>
        <v>492043</v>
      </c>
      <c r="C123" s="18"/>
      <c r="D123" s="23">
        <f>SUM(D117:D122)</f>
        <v>181171</v>
      </c>
      <c r="E123" s="18"/>
      <c r="F123" s="23">
        <f>SUM(F117:F122)</f>
        <v>44287</v>
      </c>
      <c r="G123" s="18"/>
      <c r="H123" s="23">
        <f>SUM(H117:H122)</f>
        <v>0</v>
      </c>
      <c r="I123" s="18"/>
      <c r="J123" s="23">
        <f>SUM(J117:J122)</f>
        <v>258821</v>
      </c>
      <c r="K123" s="18"/>
      <c r="L123" s="23">
        <f>SUM(L117:L122)</f>
        <v>4696</v>
      </c>
      <c r="M123" s="19"/>
      <c r="N123" s="23">
        <f>SUM(N117:N122)</f>
        <v>3068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</row>
    <row r="124" spans="1:176" s="8" customFormat="1" ht="13.5" x14ac:dyDescent="0.25">
      <c r="B124" s="19"/>
      <c r="C124" s="18"/>
      <c r="D124" s="19"/>
      <c r="E124" s="18"/>
      <c r="F124" s="19"/>
      <c r="G124" s="18"/>
      <c r="H124" s="19"/>
      <c r="I124" s="18"/>
      <c r="J124" s="19"/>
      <c r="K124" s="18"/>
      <c r="L124" s="19"/>
      <c r="M124" s="19"/>
      <c r="N124" s="1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</row>
    <row r="125" spans="1:176" s="8" customFormat="1" ht="13.5" x14ac:dyDescent="0.25">
      <c r="A125" s="8" t="s">
        <v>98</v>
      </c>
      <c r="B125" s="19"/>
      <c r="C125" s="18"/>
      <c r="D125" s="19"/>
      <c r="E125" s="18"/>
      <c r="F125" s="19"/>
      <c r="G125" s="18"/>
      <c r="H125" s="19"/>
      <c r="I125" s="18"/>
      <c r="J125" s="19"/>
      <c r="K125" s="18"/>
      <c r="L125" s="19"/>
      <c r="M125" s="19"/>
      <c r="N125" s="1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  <c r="FE125" s="9"/>
      <c r="FF125" s="9"/>
      <c r="FG125" s="9"/>
      <c r="FH125" s="9"/>
      <c r="FI125" s="9"/>
      <c r="FJ125" s="9"/>
      <c r="FK125" s="9"/>
      <c r="FL125" s="9"/>
      <c r="FM125" s="9"/>
      <c r="FN125" s="9"/>
      <c r="FO125" s="9"/>
      <c r="FP125" s="9"/>
      <c r="FQ125" s="9"/>
      <c r="FR125" s="9"/>
      <c r="FS125" s="9"/>
      <c r="FT125" s="9"/>
    </row>
    <row r="126" spans="1:176" s="8" customFormat="1" ht="13.5" x14ac:dyDescent="0.25">
      <c r="A126" s="8" t="s">
        <v>89</v>
      </c>
      <c r="B126" s="10">
        <f t="shared" ref="B126" si="11">SUM(D126:N126)</f>
        <v>73189</v>
      </c>
      <c r="C126" s="21"/>
      <c r="D126" s="22">
        <v>0</v>
      </c>
      <c r="E126" s="21"/>
      <c r="F126" s="22">
        <v>0</v>
      </c>
      <c r="G126" s="21"/>
      <c r="H126" s="22">
        <v>0</v>
      </c>
      <c r="I126" s="21"/>
      <c r="J126" s="22">
        <v>33617</v>
      </c>
      <c r="K126" s="21"/>
      <c r="L126" s="22">
        <v>39572</v>
      </c>
      <c r="M126" s="22"/>
      <c r="N126" s="22">
        <v>0</v>
      </c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  <c r="FE126" s="9"/>
      <c r="FF126" s="9"/>
      <c r="FG126" s="9"/>
      <c r="FH126" s="9"/>
      <c r="FI126" s="9"/>
      <c r="FJ126" s="9"/>
      <c r="FK126" s="9"/>
      <c r="FL126" s="9"/>
      <c r="FM126" s="9"/>
      <c r="FN126" s="9"/>
      <c r="FO126" s="9"/>
      <c r="FP126" s="9"/>
      <c r="FQ126" s="9"/>
      <c r="FR126" s="9"/>
      <c r="FS126" s="9"/>
      <c r="FT126" s="9"/>
    </row>
    <row r="127" spans="1:176" s="8" customFormat="1" ht="13.5" x14ac:dyDescent="0.25">
      <c r="A127" s="8" t="s">
        <v>99</v>
      </c>
      <c r="B127" s="23">
        <f>SUM(B126:B126)</f>
        <v>73189</v>
      </c>
      <c r="C127" s="18"/>
      <c r="D127" s="23">
        <f>SUM(D126:D126)</f>
        <v>0</v>
      </c>
      <c r="E127" s="18"/>
      <c r="F127" s="23">
        <f>SUM(F126:F126)</f>
        <v>0</v>
      </c>
      <c r="G127" s="18"/>
      <c r="H127" s="23">
        <f>SUM(H126:H126)</f>
        <v>0</v>
      </c>
      <c r="I127" s="18"/>
      <c r="J127" s="23">
        <f>SUM(J126:J126)</f>
        <v>33617</v>
      </c>
      <c r="K127" s="18"/>
      <c r="L127" s="23">
        <f>SUM(L126:L126)</f>
        <v>39572</v>
      </c>
      <c r="M127" s="19"/>
      <c r="N127" s="23">
        <f>SUM(N126:N126)</f>
        <v>0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</row>
    <row r="128" spans="1:176" s="8" customFormat="1" ht="13.5" x14ac:dyDescent="0.25">
      <c r="B128" s="19"/>
      <c r="C128" s="18"/>
      <c r="D128" s="19"/>
      <c r="E128" s="18"/>
      <c r="F128" s="19"/>
      <c r="G128" s="18"/>
      <c r="H128" s="19"/>
      <c r="I128" s="18"/>
      <c r="J128" s="19"/>
      <c r="K128" s="18"/>
      <c r="L128" s="19"/>
      <c r="M128" s="19"/>
      <c r="N128" s="1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</row>
    <row r="129" spans="1:176" s="8" customFormat="1" ht="13.5" x14ac:dyDescent="0.25">
      <c r="A129" s="8" t="s">
        <v>87</v>
      </c>
      <c r="B129" s="38">
        <f>SUM(D129:N129)</f>
        <v>5434266</v>
      </c>
      <c r="C129" s="10"/>
      <c r="D129" s="38">
        <v>0</v>
      </c>
      <c r="E129" s="10"/>
      <c r="F129" s="38">
        <v>0</v>
      </c>
      <c r="G129" s="10"/>
      <c r="H129" s="38">
        <v>0</v>
      </c>
      <c r="I129" s="10"/>
      <c r="J129" s="38">
        <v>5422736</v>
      </c>
      <c r="K129" s="10"/>
      <c r="L129" s="38">
        <v>0</v>
      </c>
      <c r="M129" s="11"/>
      <c r="N129" s="38">
        <v>11530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</row>
    <row r="130" spans="1:176" s="8" customFormat="1" ht="13.5" x14ac:dyDescent="0.25">
      <c r="B130" s="19"/>
      <c r="C130" s="18"/>
      <c r="D130" s="19"/>
      <c r="E130" s="18"/>
      <c r="F130" s="19"/>
      <c r="G130" s="18"/>
      <c r="H130" s="19"/>
      <c r="I130" s="18"/>
      <c r="J130" s="19"/>
      <c r="K130" s="18"/>
      <c r="L130" s="19"/>
      <c r="M130" s="19"/>
      <c r="N130" s="1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</row>
    <row r="131" spans="1:176" s="8" customFormat="1" ht="13.5" x14ac:dyDescent="0.25">
      <c r="A131" s="8" t="s">
        <v>49</v>
      </c>
      <c r="B131" s="20">
        <f>N131+L131+J131+H131+D131+F131</f>
        <v>11863153.35</v>
      </c>
      <c r="C131" s="21"/>
      <c r="D131" s="20">
        <f>SUM(D50,D69,D77,D104,D113,D123,D129,D127)</f>
        <v>3993946.35</v>
      </c>
      <c r="E131" s="21"/>
      <c r="F131" s="20">
        <f>SUM(F50,F69,F77,F104,F113,F123,F129,F127)</f>
        <v>91845</v>
      </c>
      <c r="G131" s="21"/>
      <c r="H131" s="20">
        <f>SUM(H50,H69,H77,H104,H113,H123,H129,H127)</f>
        <v>161556</v>
      </c>
      <c r="I131" s="21"/>
      <c r="J131" s="20">
        <f>SUM(J50,J69,J77,J104,J113,J123,J129,J127)</f>
        <v>7251377</v>
      </c>
      <c r="K131" s="21"/>
      <c r="L131" s="20">
        <f>SUM(L50,L69,L77,L104,L113,L123,L129,L127)</f>
        <v>288200</v>
      </c>
      <c r="M131" s="22"/>
      <c r="N131" s="20">
        <f>SUM(N50,N69,N77,N104,N113,N123,N129,N127)</f>
        <v>76229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</row>
    <row r="132" spans="1:176" s="8" customFormat="1" ht="13.5" x14ac:dyDescent="0.25">
      <c r="A132" s="13"/>
      <c r="B132" s="22"/>
      <c r="C132" s="21"/>
      <c r="D132" s="22"/>
      <c r="E132" s="21"/>
      <c r="F132" s="22"/>
      <c r="G132" s="21"/>
      <c r="H132" s="22"/>
      <c r="I132" s="21"/>
      <c r="J132" s="22"/>
      <c r="K132" s="21"/>
      <c r="L132" s="22"/>
      <c r="M132" s="22"/>
      <c r="N132" s="22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</row>
    <row r="133" spans="1:176" s="8" customFormat="1" ht="13.5" x14ac:dyDescent="0.25">
      <c r="A133" s="8" t="s">
        <v>45</v>
      </c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9"/>
      <c r="N133" s="18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  <c r="FE133" s="9"/>
      <c r="FF133" s="9"/>
      <c r="FG133" s="9"/>
      <c r="FH133" s="9"/>
      <c r="FI133" s="9"/>
      <c r="FJ133" s="9"/>
      <c r="FK133" s="9"/>
      <c r="FL133" s="9"/>
      <c r="FM133" s="9"/>
      <c r="FN133" s="9"/>
      <c r="FO133" s="9"/>
      <c r="FP133" s="9"/>
      <c r="FQ133" s="9"/>
      <c r="FR133" s="9"/>
      <c r="FS133" s="9"/>
      <c r="FT133" s="9"/>
    </row>
    <row r="134" spans="1:176" s="8" customFormat="1" ht="13.5" x14ac:dyDescent="0.25">
      <c r="A134" s="8" t="s">
        <v>46</v>
      </c>
      <c r="B134" s="10">
        <f>SUM(D134:N134)</f>
        <v>2503969</v>
      </c>
      <c r="C134" s="10"/>
      <c r="D134" s="10">
        <v>974807</v>
      </c>
      <c r="E134" s="10"/>
      <c r="F134" s="10">
        <v>9666</v>
      </c>
      <c r="G134" s="10"/>
      <c r="H134" s="10">
        <v>196437</v>
      </c>
      <c r="I134" s="10"/>
      <c r="J134" s="18">
        <v>1297033</v>
      </c>
      <c r="K134" s="10"/>
      <c r="L134" s="10">
        <v>24159</v>
      </c>
      <c r="M134" s="11"/>
      <c r="N134" s="10">
        <v>1867</v>
      </c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</row>
    <row r="135" spans="1:176" s="8" customFormat="1" ht="13.5" x14ac:dyDescent="0.25">
      <c r="A135" s="8" t="s">
        <v>47</v>
      </c>
      <c r="B135" s="23">
        <f>SUM(B134)</f>
        <v>2503969</v>
      </c>
      <c r="C135" s="18"/>
      <c r="D135" s="23">
        <f>SUM(D134)</f>
        <v>974807</v>
      </c>
      <c r="E135" s="18"/>
      <c r="F135" s="23">
        <f>SUM(F134)</f>
        <v>9666</v>
      </c>
      <c r="G135" s="18"/>
      <c r="H135" s="23">
        <f>SUM(H134)</f>
        <v>196437</v>
      </c>
      <c r="I135" s="18"/>
      <c r="J135" s="23">
        <f>SUM(J134)</f>
        <v>1297033</v>
      </c>
      <c r="K135" s="18"/>
      <c r="L135" s="23">
        <f>SUM(L134)</f>
        <v>24159</v>
      </c>
      <c r="M135" s="19"/>
      <c r="N135" s="23">
        <f>SUM(N134)</f>
        <v>1867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</row>
    <row r="136" spans="1:176" s="8" customFormat="1" ht="13.5" x14ac:dyDescent="0.25">
      <c r="B136" s="24"/>
      <c r="C136" s="18"/>
      <c r="D136" s="24"/>
      <c r="E136" s="18"/>
      <c r="F136" s="24"/>
      <c r="G136" s="18"/>
      <c r="H136" s="24"/>
      <c r="I136" s="18"/>
      <c r="J136" s="24"/>
      <c r="K136" s="18"/>
      <c r="L136" s="24"/>
      <c r="M136" s="19"/>
      <c r="N136" s="24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  <c r="FE136" s="9"/>
      <c r="FF136" s="9"/>
      <c r="FG136" s="9"/>
      <c r="FH136" s="9"/>
      <c r="FI136" s="9"/>
      <c r="FJ136" s="9"/>
      <c r="FK136" s="9"/>
      <c r="FL136" s="9"/>
      <c r="FM136" s="9"/>
      <c r="FN136" s="9"/>
      <c r="FO136" s="9"/>
      <c r="FP136" s="9"/>
      <c r="FQ136" s="9"/>
      <c r="FR136" s="9"/>
      <c r="FS136" s="9"/>
      <c r="FT136" s="9"/>
    </row>
    <row r="137" spans="1:176" s="8" customFormat="1" ht="14.25" thickBot="1" x14ac:dyDescent="0.3">
      <c r="A137" s="8" t="s">
        <v>48</v>
      </c>
      <c r="B137" s="25">
        <f>SUM(B131,B135)</f>
        <v>14367122.35</v>
      </c>
      <c r="C137" s="21"/>
      <c r="D137" s="25">
        <f>SUM(D131,D135)</f>
        <v>4968753.3499999996</v>
      </c>
      <c r="E137" s="21"/>
      <c r="F137" s="25">
        <f>SUM(F131,F135)</f>
        <v>101511</v>
      </c>
      <c r="G137" s="21"/>
      <c r="H137" s="25">
        <f>SUM(H131,H135)</f>
        <v>357993</v>
      </c>
      <c r="I137" s="21"/>
      <c r="J137" s="25">
        <f>SUM(J131,J135)</f>
        <v>8548410</v>
      </c>
      <c r="K137" s="21"/>
      <c r="L137" s="25">
        <f>SUM(L131,L135)</f>
        <v>312359</v>
      </c>
      <c r="M137" s="22"/>
      <c r="N137" s="25">
        <f>SUM(N131,N135)</f>
        <v>78096</v>
      </c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  <c r="FE137" s="9"/>
      <c r="FF137" s="9"/>
      <c r="FG137" s="9"/>
      <c r="FH137" s="9"/>
      <c r="FI137" s="9"/>
      <c r="FJ137" s="9"/>
      <c r="FK137" s="9"/>
      <c r="FL137" s="9"/>
      <c r="FM137" s="9"/>
      <c r="FN137" s="9"/>
      <c r="FO137" s="9"/>
      <c r="FP137" s="9"/>
      <c r="FQ137" s="9"/>
      <c r="FR137" s="9"/>
      <c r="FS137" s="9"/>
      <c r="FT137" s="9"/>
    </row>
    <row r="138" spans="1:176" s="39" customFormat="1" ht="14.25" thickTop="1" x14ac:dyDescent="0.25">
      <c r="B138" s="39">
        <v>14367122.619999999</v>
      </c>
      <c r="D138" s="39">
        <v>4968753.6500000004</v>
      </c>
      <c r="F138" s="39">
        <v>101511.41</v>
      </c>
      <c r="H138" s="39">
        <v>357991.88</v>
      </c>
      <c r="J138" s="39">
        <v>8548410.0800000001</v>
      </c>
      <c r="L138" s="39">
        <v>312359.21999999997</v>
      </c>
      <c r="M138" s="40"/>
      <c r="N138" s="40">
        <v>78096.38</v>
      </c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</row>
    <row r="139" spans="1:176" s="14" customFormat="1" x14ac:dyDescent="0.25">
      <c r="B139" s="26">
        <f>B138-B137</f>
        <v>0.26999999955296516</v>
      </c>
      <c r="C139" s="26"/>
      <c r="D139" s="26">
        <f>D138-D137</f>
        <v>0.30000000074505806</v>
      </c>
      <c r="E139" s="26"/>
      <c r="F139" s="26">
        <f>F138-F137</f>
        <v>0.41000000000349246</v>
      </c>
      <c r="G139" s="26"/>
      <c r="H139" s="26">
        <f>H138-H137</f>
        <v>-1.1199999999953434</v>
      </c>
      <c r="I139" s="26"/>
      <c r="J139" s="26">
        <f>J138-J137</f>
        <v>8.0000000074505806E-2</v>
      </c>
      <c r="K139" s="26"/>
      <c r="L139" s="26">
        <f>L138-L137</f>
        <v>0.21999999997206032</v>
      </c>
      <c r="M139" s="27"/>
      <c r="N139" s="28">
        <f>N138-N137</f>
        <v>0.38000000000465661</v>
      </c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/>
      <c r="DU139" s="28"/>
      <c r="DV139" s="28"/>
      <c r="DW139" s="28"/>
      <c r="DX139" s="28"/>
      <c r="DY139" s="28"/>
      <c r="DZ139" s="28"/>
      <c r="EA139" s="28"/>
      <c r="EB139" s="28"/>
      <c r="EC139" s="28"/>
      <c r="ED139" s="28"/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/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</row>
    <row r="140" spans="1:176" s="14" customFormat="1" x14ac:dyDescent="0.25"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7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/>
      <c r="DC140" s="28"/>
      <c r="DD140" s="28"/>
      <c r="DE140" s="28"/>
      <c r="DF140" s="28"/>
      <c r="DG140" s="28"/>
      <c r="DH140" s="28"/>
      <c r="DI140" s="28"/>
      <c r="DJ140" s="28"/>
      <c r="DK140" s="28"/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</row>
    <row r="141" spans="1:176" s="14" customFormat="1" x14ac:dyDescent="0.25"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7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/>
      <c r="DK141" s="28"/>
      <c r="DL141" s="28"/>
      <c r="DM141" s="28"/>
      <c r="DN141" s="28"/>
      <c r="DO141" s="28"/>
      <c r="DP141" s="28"/>
      <c r="DQ141" s="28"/>
      <c r="DR141" s="28"/>
      <c r="DS141" s="28"/>
      <c r="DT141" s="28"/>
      <c r="DU141" s="28"/>
      <c r="DV141" s="28"/>
      <c r="DW141" s="28"/>
      <c r="DX141" s="28"/>
      <c r="DY141" s="28"/>
      <c r="DZ141" s="28"/>
      <c r="EA141" s="28"/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</row>
    <row r="142" spans="1:176" s="14" customFormat="1" x14ac:dyDescent="0.25"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7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/>
      <c r="DN142" s="28"/>
      <c r="DO142" s="28"/>
      <c r="DP142" s="28"/>
      <c r="DQ142" s="28"/>
      <c r="DR142" s="28"/>
      <c r="DS142" s="28"/>
      <c r="DT142" s="28"/>
      <c r="DU142" s="28"/>
      <c r="DV142" s="28"/>
      <c r="DW142" s="28"/>
      <c r="DX142" s="28"/>
      <c r="DY142" s="28"/>
      <c r="DZ142" s="28"/>
      <c r="EA142" s="28"/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/>
      <c r="FS142" s="28"/>
      <c r="FT142" s="28"/>
    </row>
    <row r="143" spans="1:176" s="14" customFormat="1" x14ac:dyDescent="0.25"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7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/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</row>
    <row r="144" spans="1:176" s="14" customFormat="1" x14ac:dyDescent="0.25"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7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/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/>
      <c r="DP144" s="28"/>
      <c r="DQ144" s="28"/>
      <c r="DR144" s="28"/>
      <c r="DS144" s="28"/>
      <c r="DT144" s="28"/>
      <c r="DU144" s="28"/>
      <c r="DV144" s="28"/>
      <c r="DW144" s="28"/>
      <c r="DX144" s="28"/>
      <c r="DY144" s="28"/>
      <c r="DZ144" s="28"/>
      <c r="EA144" s="28"/>
      <c r="EB144" s="28"/>
      <c r="EC144" s="28"/>
      <c r="ED144" s="28"/>
      <c r="EE144" s="28"/>
      <c r="EF144" s="28"/>
      <c r="EG144" s="28"/>
      <c r="EH144" s="28"/>
      <c r="EI144" s="28"/>
      <c r="EJ144" s="28"/>
      <c r="EK144" s="28"/>
      <c r="EL144" s="28"/>
      <c r="EM144" s="28"/>
      <c r="EN144" s="28"/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/>
      <c r="FC144" s="28"/>
      <c r="FD144" s="28"/>
      <c r="FE144" s="28"/>
      <c r="FF144" s="28"/>
      <c r="FG144" s="28"/>
      <c r="FH144" s="28"/>
      <c r="FI144" s="28"/>
      <c r="FJ144" s="28"/>
      <c r="FK144" s="28"/>
      <c r="FL144" s="28"/>
      <c r="FM144" s="28"/>
      <c r="FN144" s="28"/>
      <c r="FO144" s="28"/>
      <c r="FP144" s="28"/>
      <c r="FQ144" s="28"/>
      <c r="FR144" s="28"/>
      <c r="FS144" s="28"/>
      <c r="FT144" s="28"/>
    </row>
    <row r="145" spans="2:176" s="14" customFormat="1" x14ac:dyDescent="0.25"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7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/>
      <c r="CY145" s="28"/>
      <c r="CZ145" s="28"/>
      <c r="DA145" s="28"/>
      <c r="DB145" s="28"/>
      <c r="DC145" s="28"/>
      <c r="DD145" s="28"/>
      <c r="DE145" s="28"/>
      <c r="DF145" s="28"/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/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/>
      <c r="ES145" s="28"/>
      <c r="ET145" s="28"/>
      <c r="EU145" s="28"/>
      <c r="EV145" s="28"/>
      <c r="EW145" s="28"/>
      <c r="EX145" s="28"/>
      <c r="EY145" s="28"/>
      <c r="EZ145" s="28"/>
      <c r="FA145" s="28"/>
      <c r="FB145" s="28"/>
      <c r="FC145" s="28"/>
      <c r="FD145" s="28"/>
      <c r="FE145" s="28"/>
      <c r="FF145" s="28"/>
      <c r="FG145" s="28"/>
      <c r="FH145" s="28"/>
      <c r="FI145" s="28"/>
      <c r="FJ145" s="28"/>
      <c r="FK145" s="28"/>
      <c r="FL145" s="28"/>
      <c r="FM145" s="28"/>
      <c r="FN145" s="28"/>
      <c r="FO145" s="28"/>
      <c r="FP145" s="28"/>
      <c r="FQ145" s="28"/>
      <c r="FR145" s="28"/>
      <c r="FS145" s="28"/>
      <c r="FT145" s="28"/>
    </row>
    <row r="146" spans="2:176" s="14" customFormat="1" x14ac:dyDescent="0.25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7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/>
      <c r="FG146" s="28"/>
      <c r="FH146" s="28"/>
      <c r="FI146" s="28"/>
      <c r="FJ146" s="28"/>
      <c r="FK146" s="28"/>
      <c r="FL146" s="28"/>
      <c r="FM146" s="28"/>
      <c r="FN146" s="28"/>
      <c r="FO146" s="28"/>
      <c r="FP146" s="28"/>
      <c r="FQ146" s="28"/>
      <c r="FR146" s="28"/>
      <c r="FS146" s="28"/>
      <c r="FT146" s="28"/>
    </row>
    <row r="147" spans="2:176" s="14" customFormat="1" x14ac:dyDescent="0.25"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7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  <c r="BL147" s="28"/>
      <c r="BM147" s="28"/>
      <c r="BN147" s="28"/>
      <c r="BO147" s="28"/>
      <c r="BP147" s="28"/>
      <c r="BQ147" s="28"/>
      <c r="BR147" s="28"/>
      <c r="BS147" s="28"/>
      <c r="BT147" s="28"/>
      <c r="BU147" s="28"/>
      <c r="BV147" s="28"/>
      <c r="BW147" s="28"/>
      <c r="BX147" s="28"/>
      <c r="BY147" s="28"/>
      <c r="BZ147" s="28"/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/>
      <c r="CR147" s="28"/>
      <c r="CS147" s="28"/>
      <c r="CT147" s="28"/>
      <c r="CU147" s="28"/>
      <c r="CV147" s="28"/>
      <c r="CW147" s="28"/>
      <c r="CX147" s="28"/>
      <c r="CY147" s="28"/>
      <c r="CZ147" s="28"/>
      <c r="DA147" s="28"/>
      <c r="DB147" s="28"/>
      <c r="DC147" s="28"/>
      <c r="DD147" s="28"/>
      <c r="DE147" s="28"/>
      <c r="DF147" s="28"/>
      <c r="DG147" s="28"/>
      <c r="DH147" s="28"/>
      <c r="DI147" s="28"/>
      <c r="DJ147" s="28"/>
      <c r="DK147" s="28"/>
      <c r="DL147" s="28"/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/>
      <c r="EC147" s="28"/>
      <c r="ED147" s="28"/>
      <c r="EE147" s="28"/>
      <c r="EF147" s="28"/>
      <c r="EG147" s="28"/>
      <c r="EH147" s="28"/>
      <c r="EI147" s="28"/>
      <c r="EJ147" s="28"/>
      <c r="EK147" s="28"/>
      <c r="EL147" s="28"/>
      <c r="EM147" s="28"/>
      <c r="EN147" s="28"/>
      <c r="EO147" s="28"/>
      <c r="EP147" s="28"/>
      <c r="EQ147" s="28"/>
      <c r="ER147" s="28"/>
      <c r="ES147" s="28"/>
      <c r="ET147" s="28"/>
      <c r="EU147" s="28"/>
      <c r="EV147" s="28"/>
      <c r="EW147" s="28"/>
      <c r="EX147" s="28"/>
      <c r="EY147" s="28"/>
      <c r="EZ147" s="28"/>
      <c r="FA147" s="28"/>
      <c r="FB147" s="28"/>
      <c r="FC147" s="28"/>
      <c r="FD147" s="28"/>
      <c r="FE147" s="28"/>
      <c r="FF147" s="28"/>
      <c r="FG147" s="28"/>
      <c r="FH147" s="28"/>
      <c r="FI147" s="28"/>
      <c r="FJ147" s="28"/>
      <c r="FK147" s="28"/>
      <c r="FL147" s="28"/>
      <c r="FM147" s="28"/>
      <c r="FN147" s="28"/>
      <c r="FO147" s="28"/>
      <c r="FP147" s="28"/>
      <c r="FQ147" s="28"/>
      <c r="FR147" s="28"/>
      <c r="FS147" s="28"/>
      <c r="FT147" s="28"/>
    </row>
    <row r="148" spans="2:176" s="14" customFormat="1" x14ac:dyDescent="0.25"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7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</row>
    <row r="149" spans="2:176" s="14" customFormat="1" x14ac:dyDescent="0.25"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7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/>
      <c r="CX149" s="28"/>
      <c r="CY149" s="28"/>
      <c r="CZ149" s="28"/>
      <c r="DA149" s="28"/>
      <c r="DB149" s="28"/>
      <c r="DC149" s="28"/>
      <c r="DD149" s="28"/>
      <c r="DE149" s="28"/>
      <c r="DF149" s="28"/>
      <c r="DG149" s="28"/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/>
      <c r="DU149" s="28"/>
      <c r="DV149" s="28"/>
      <c r="DW149" s="28"/>
      <c r="DX149" s="28"/>
      <c r="DY149" s="28"/>
      <c r="DZ149" s="28"/>
      <c r="EA149" s="28"/>
      <c r="EB149" s="28"/>
      <c r="EC149" s="28"/>
      <c r="ED149" s="28"/>
      <c r="EE149" s="28"/>
      <c r="EF149" s="28"/>
      <c r="EG149" s="28"/>
      <c r="EH149" s="28"/>
      <c r="EI149" s="28"/>
      <c r="EJ149" s="28"/>
      <c r="EK149" s="28"/>
      <c r="EL149" s="28"/>
      <c r="EM149" s="28"/>
      <c r="EN149" s="28"/>
      <c r="EO149" s="28"/>
      <c r="EP149" s="28"/>
      <c r="EQ149" s="28"/>
      <c r="ER149" s="28"/>
      <c r="ES149" s="28"/>
      <c r="ET149" s="28"/>
      <c r="EU149" s="28"/>
      <c r="EV149" s="28"/>
      <c r="EW149" s="28"/>
      <c r="EX149" s="28"/>
      <c r="EY149" s="28"/>
      <c r="EZ149" s="28"/>
      <c r="FA149" s="28"/>
      <c r="FB149" s="28"/>
      <c r="FC149" s="28"/>
      <c r="FD149" s="28"/>
      <c r="FE149" s="28"/>
      <c r="FF149" s="28"/>
      <c r="FG149" s="28"/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/>
      <c r="FS149" s="28"/>
      <c r="FT149" s="28"/>
    </row>
    <row r="150" spans="2:176" s="14" customFormat="1" x14ac:dyDescent="0.25"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7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/>
      <c r="FN150" s="28"/>
      <c r="FO150" s="28"/>
      <c r="FP150" s="28"/>
      <c r="FQ150" s="28"/>
      <c r="FR150" s="28"/>
      <c r="FS150" s="28"/>
      <c r="FT150" s="28"/>
    </row>
    <row r="151" spans="2:176" s="14" customFormat="1" x14ac:dyDescent="0.25"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7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/>
      <c r="DM151" s="28"/>
      <c r="DN151" s="28"/>
      <c r="DO151" s="28"/>
      <c r="DP151" s="28"/>
      <c r="DQ151" s="28"/>
      <c r="DR151" s="28"/>
      <c r="DS151" s="28"/>
      <c r="DT151" s="28"/>
      <c r="DU151" s="28"/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/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/>
      <c r="FE151" s="28"/>
      <c r="FF151" s="28"/>
      <c r="FG151" s="28"/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</row>
    <row r="152" spans="2:176" s="14" customFormat="1" x14ac:dyDescent="0.25"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7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/>
      <c r="EI152" s="28"/>
      <c r="EJ152" s="28"/>
      <c r="EK152" s="28"/>
      <c r="EL152" s="28"/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/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</row>
    <row r="153" spans="2:176" s="14" customFormat="1" x14ac:dyDescent="0.25"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7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/>
      <c r="CT153" s="28"/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/>
      <c r="DK153" s="28"/>
      <c r="DL153" s="28"/>
      <c r="DM153" s="28"/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/>
      <c r="FB153" s="28"/>
      <c r="FC153" s="28"/>
      <c r="FD153" s="28"/>
      <c r="FE153" s="28"/>
      <c r="FF153" s="28"/>
      <c r="FG153" s="28"/>
      <c r="FH153" s="28"/>
      <c r="FI153" s="28"/>
      <c r="FJ153" s="28"/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</row>
    <row r="154" spans="2:176" s="14" customFormat="1" x14ac:dyDescent="0.25"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7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/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/>
      <c r="FI154" s="28"/>
      <c r="FJ154" s="28"/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</row>
    <row r="155" spans="2:176" s="14" customFormat="1" x14ac:dyDescent="0.25"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7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8"/>
      <c r="CA155" s="28"/>
      <c r="CB155" s="28"/>
      <c r="CC155" s="28"/>
      <c r="CD155" s="28"/>
      <c r="CE155" s="28"/>
      <c r="CF155" s="28"/>
      <c r="CG155" s="28"/>
      <c r="CH155" s="28"/>
      <c r="CI155" s="28"/>
      <c r="CJ155" s="28"/>
      <c r="CK155" s="28"/>
      <c r="CL155" s="28"/>
      <c r="CM155" s="28"/>
      <c r="CN155" s="28"/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/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</row>
    <row r="156" spans="2:176" s="14" customFormat="1" x14ac:dyDescent="0.25"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7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/>
      <c r="CV156" s="28"/>
      <c r="CW156" s="28"/>
      <c r="CX156" s="28"/>
      <c r="CY156" s="28"/>
      <c r="CZ156" s="28"/>
      <c r="DA156" s="28"/>
      <c r="DB156" s="28"/>
      <c r="DC156" s="28"/>
      <c r="DD156" s="28"/>
      <c r="DE156" s="28"/>
      <c r="DF156" s="28"/>
      <c r="DG156" s="28"/>
      <c r="DH156" s="28"/>
      <c r="DI156" s="28"/>
      <c r="DJ156" s="28"/>
      <c r="DK156" s="28"/>
      <c r="DL156" s="28"/>
      <c r="DM156" s="28"/>
      <c r="DN156" s="28"/>
      <c r="DO156" s="28"/>
      <c r="DP156" s="28"/>
      <c r="DQ156" s="28"/>
      <c r="DR156" s="28"/>
      <c r="DS156" s="28"/>
      <c r="DT156" s="28"/>
      <c r="DU156" s="28"/>
      <c r="DV156" s="28"/>
      <c r="DW156" s="28"/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/>
      <c r="FG156" s="28"/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</row>
    <row r="157" spans="2:176" s="14" customFormat="1" x14ac:dyDescent="0.25"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7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/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/>
      <c r="DK157" s="28"/>
      <c r="DL157" s="28"/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</row>
    <row r="158" spans="2:176" s="14" customFormat="1" x14ac:dyDescent="0.25"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7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/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</row>
    <row r="159" spans="2:176" s="14" customFormat="1" x14ac:dyDescent="0.25"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7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/>
      <c r="DN159" s="28"/>
      <c r="DO159" s="28"/>
      <c r="DP159" s="28"/>
      <c r="DQ159" s="28"/>
      <c r="DR159" s="28"/>
      <c r="DS159" s="28"/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</row>
    <row r="160" spans="2:176" s="14" customFormat="1" x14ac:dyDescent="0.25"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7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/>
      <c r="DL160" s="28"/>
      <c r="DM160" s="28"/>
      <c r="DN160" s="28"/>
      <c r="DO160" s="28"/>
      <c r="DP160" s="28"/>
      <c r="DQ160" s="28"/>
      <c r="DR160" s="28"/>
      <c r="DS160" s="28"/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/>
      <c r="EN160" s="28"/>
      <c r="EO160" s="28"/>
      <c r="EP160" s="28"/>
      <c r="EQ160" s="28"/>
      <c r="ER160" s="28"/>
      <c r="ES160" s="28"/>
      <c r="ET160" s="28"/>
      <c r="EU160" s="28"/>
      <c r="EV160" s="28"/>
      <c r="EW160" s="28"/>
      <c r="EX160" s="28"/>
      <c r="EY160" s="28"/>
      <c r="EZ160" s="28"/>
      <c r="FA160" s="28"/>
      <c r="FB160" s="28"/>
      <c r="FC160" s="28"/>
      <c r="FD160" s="28"/>
      <c r="FE160" s="28"/>
      <c r="FF160" s="28"/>
      <c r="FG160" s="28"/>
      <c r="FH160" s="28"/>
      <c r="FI160" s="28"/>
      <c r="FJ160" s="28"/>
      <c r="FK160" s="28"/>
      <c r="FL160" s="28"/>
      <c r="FM160" s="28"/>
      <c r="FN160" s="28"/>
      <c r="FO160" s="28"/>
      <c r="FP160" s="28"/>
      <c r="FQ160" s="28"/>
      <c r="FR160" s="28"/>
      <c r="FS160" s="28"/>
      <c r="FT160" s="28"/>
    </row>
    <row r="161" spans="2:176" s="14" customFormat="1" x14ac:dyDescent="0.25"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7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</row>
    <row r="162" spans="2:176" s="14" customFormat="1" x14ac:dyDescent="0.25"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7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/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/>
      <c r="EI162" s="28"/>
      <c r="EJ162" s="28"/>
      <c r="EK162" s="28"/>
      <c r="EL162" s="28"/>
      <c r="EM162" s="28"/>
      <c r="EN162" s="28"/>
      <c r="EO162" s="28"/>
      <c r="EP162" s="28"/>
      <c r="EQ162" s="28"/>
      <c r="ER162" s="28"/>
      <c r="ES162" s="28"/>
      <c r="ET162" s="28"/>
      <c r="EU162" s="28"/>
      <c r="EV162" s="28"/>
      <c r="EW162" s="28"/>
      <c r="EX162" s="28"/>
      <c r="EY162" s="28"/>
      <c r="EZ162" s="28"/>
      <c r="FA162" s="28"/>
      <c r="FB162" s="28"/>
      <c r="FC162" s="28"/>
      <c r="FD162" s="28"/>
      <c r="FE162" s="28"/>
      <c r="FF162" s="28"/>
      <c r="FG162" s="28"/>
      <c r="FH162" s="28"/>
      <c r="FI162" s="28"/>
      <c r="FJ162" s="28"/>
      <c r="FK162" s="28"/>
      <c r="FL162" s="28"/>
      <c r="FM162" s="28"/>
      <c r="FN162" s="28"/>
      <c r="FO162" s="28"/>
      <c r="FP162" s="28"/>
      <c r="FQ162" s="28"/>
      <c r="FR162" s="28"/>
      <c r="FS162" s="28"/>
      <c r="FT162" s="28"/>
    </row>
    <row r="163" spans="2:176" s="14" customFormat="1" x14ac:dyDescent="0.25"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7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/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/>
      <c r="DU163" s="28"/>
      <c r="DV163" s="28"/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/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</row>
    <row r="164" spans="2:176" s="14" customFormat="1" x14ac:dyDescent="0.25"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7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/>
      <c r="DM164" s="28"/>
      <c r="DN164" s="28"/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/>
      <c r="EZ164" s="28"/>
      <c r="FA164" s="28"/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</row>
    <row r="165" spans="2:176" s="14" customFormat="1" x14ac:dyDescent="0.25"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7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</row>
    <row r="166" spans="2:176" s="14" customFormat="1" x14ac:dyDescent="0.25"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7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/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</row>
    <row r="167" spans="2:176" s="14" customFormat="1" x14ac:dyDescent="0.25"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7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</row>
    <row r="168" spans="2:176" s="14" customFormat="1" x14ac:dyDescent="0.25"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7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  <c r="BL168" s="28"/>
      <c r="BM168" s="28"/>
      <c r="BN168" s="28"/>
      <c r="BO168" s="28"/>
      <c r="BP168" s="28"/>
      <c r="BQ168" s="28"/>
      <c r="BR168" s="28"/>
      <c r="BS168" s="28"/>
      <c r="BT168" s="28"/>
      <c r="BU168" s="28"/>
      <c r="BV168" s="28"/>
      <c r="BW168" s="28"/>
      <c r="BX168" s="28"/>
      <c r="BY168" s="28"/>
      <c r="BZ168" s="28"/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/>
      <c r="CV168" s="28"/>
      <c r="CW168" s="28"/>
      <c r="CX168" s="28"/>
      <c r="CY168" s="28"/>
      <c r="CZ168" s="28"/>
      <c r="DA168" s="28"/>
      <c r="DB168" s="28"/>
      <c r="DC168" s="28"/>
      <c r="DD168" s="28"/>
      <c r="DE168" s="28"/>
      <c r="DF168" s="28"/>
      <c r="DG168" s="28"/>
      <c r="DH168" s="28"/>
      <c r="DI168" s="28"/>
      <c r="DJ168" s="28"/>
      <c r="DK168" s="28"/>
      <c r="DL168" s="28"/>
      <c r="DM168" s="28"/>
      <c r="DN168" s="28"/>
      <c r="DO168" s="28"/>
      <c r="DP168" s="28"/>
      <c r="DQ168" s="28"/>
      <c r="DR168" s="28"/>
      <c r="DS168" s="28"/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/>
      <c r="EG168" s="28"/>
      <c r="EH168" s="28"/>
      <c r="EI168" s="28"/>
      <c r="EJ168" s="28"/>
      <c r="EK168" s="28"/>
      <c r="EL168" s="28"/>
      <c r="EM168" s="28"/>
      <c r="EN168" s="28"/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/>
      <c r="FB168" s="28"/>
      <c r="FC168" s="28"/>
      <c r="FD168" s="28"/>
      <c r="FE168" s="28"/>
      <c r="FF168" s="28"/>
      <c r="FG168" s="28"/>
      <c r="FH168" s="28"/>
      <c r="FI168" s="28"/>
      <c r="FJ168" s="28"/>
      <c r="FK168" s="28"/>
      <c r="FL168" s="28"/>
      <c r="FM168" s="28"/>
      <c r="FN168" s="28"/>
      <c r="FO168" s="28"/>
      <c r="FP168" s="28"/>
      <c r="FQ168" s="28"/>
      <c r="FR168" s="28"/>
      <c r="FS168" s="28"/>
      <c r="FT168" s="28"/>
    </row>
    <row r="169" spans="2:176" s="14" customFormat="1" x14ac:dyDescent="0.25"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7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8"/>
      <c r="CA169" s="28"/>
      <c r="CB169" s="28"/>
      <c r="CC169" s="28"/>
      <c r="CD169" s="28"/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/>
      <c r="CS169" s="28"/>
      <c r="CT169" s="28"/>
      <c r="CU169" s="28"/>
      <c r="CV169" s="28"/>
      <c r="CW169" s="28"/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/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/>
      <c r="FD169" s="28"/>
      <c r="FE169" s="28"/>
      <c r="FF169" s="28"/>
      <c r="FG169" s="28"/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</row>
    <row r="170" spans="2:176" s="14" customFormat="1" x14ac:dyDescent="0.25"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7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/>
      <c r="BY170" s="28"/>
      <c r="BZ170" s="28"/>
      <c r="CA170" s="28"/>
      <c r="CB170" s="28"/>
      <c r="CC170" s="28"/>
      <c r="CD170" s="28"/>
      <c r="CE170" s="28"/>
      <c r="CF170" s="28"/>
      <c r="CG170" s="28"/>
      <c r="CH170" s="28"/>
      <c r="CI170" s="28"/>
      <c r="CJ170" s="28"/>
      <c r="CK170" s="28"/>
      <c r="CL170" s="28"/>
      <c r="CM170" s="28"/>
      <c r="CN170" s="28"/>
      <c r="CO170" s="28"/>
      <c r="CP170" s="28"/>
      <c r="CQ170" s="28"/>
      <c r="CR170" s="28"/>
      <c r="CS170" s="28"/>
      <c r="CT170" s="28"/>
      <c r="CU170" s="28"/>
      <c r="CV170" s="28"/>
      <c r="CW170" s="28"/>
      <c r="CX170" s="28"/>
      <c r="CY170" s="28"/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/>
      <c r="EE170" s="28"/>
      <c r="EF170" s="28"/>
      <c r="EG170" s="28"/>
      <c r="EH170" s="28"/>
      <c r="EI170" s="28"/>
      <c r="EJ170" s="28"/>
      <c r="EK170" s="28"/>
      <c r="EL170" s="28"/>
      <c r="EM170" s="28"/>
      <c r="EN170" s="28"/>
      <c r="EO170" s="28"/>
      <c r="EP170" s="28"/>
      <c r="EQ170" s="28"/>
      <c r="ER170" s="28"/>
      <c r="ES170" s="28"/>
      <c r="ET170" s="28"/>
      <c r="EU170" s="28"/>
      <c r="EV170" s="28"/>
      <c r="EW170" s="28"/>
      <c r="EX170" s="28"/>
      <c r="EY170" s="28"/>
      <c r="EZ170" s="28"/>
      <c r="FA170" s="28"/>
      <c r="FB170" s="28"/>
      <c r="FC170" s="28"/>
      <c r="FD170" s="28"/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</row>
    <row r="171" spans="2:176" s="14" customFormat="1" x14ac:dyDescent="0.25"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7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/>
      <c r="BZ171" s="28"/>
      <c r="CA171" s="28"/>
      <c r="CB171" s="28"/>
      <c r="CC171" s="28"/>
      <c r="CD171" s="28"/>
      <c r="CE171" s="28"/>
      <c r="CF171" s="28"/>
      <c r="CG171" s="28"/>
      <c r="CH171" s="28"/>
      <c r="CI171" s="28"/>
      <c r="CJ171" s="28"/>
      <c r="CK171" s="28"/>
      <c r="CL171" s="28"/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/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/>
      <c r="DM171" s="28"/>
      <c r="DN171" s="28"/>
      <c r="DO171" s="28"/>
      <c r="DP171" s="28"/>
      <c r="DQ171" s="28"/>
      <c r="DR171" s="28"/>
      <c r="DS171" s="28"/>
      <c r="DT171" s="28"/>
      <c r="DU171" s="28"/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/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/>
      <c r="ES171" s="28"/>
      <c r="ET171" s="28"/>
      <c r="EU171" s="28"/>
      <c r="EV171" s="28"/>
      <c r="EW171" s="28"/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</row>
    <row r="172" spans="2:176" s="14" customFormat="1" x14ac:dyDescent="0.25"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7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/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/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</row>
    <row r="173" spans="2:176" s="14" customFormat="1" x14ac:dyDescent="0.25"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7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/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/>
      <c r="FK173" s="28"/>
      <c r="FL173" s="28"/>
      <c r="FM173" s="28"/>
      <c r="FN173" s="28"/>
      <c r="FO173" s="28"/>
      <c r="FP173" s="28"/>
      <c r="FQ173" s="28"/>
      <c r="FR173" s="28"/>
      <c r="FS173" s="28"/>
      <c r="FT173" s="28"/>
    </row>
    <row r="174" spans="2:176" s="14" customFormat="1" x14ac:dyDescent="0.25"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7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/>
      <c r="CW174" s="28"/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</row>
    <row r="175" spans="2:176" s="14" customFormat="1" x14ac:dyDescent="0.25"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7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  <c r="BL175" s="28"/>
      <c r="BM175" s="28"/>
      <c r="BN175" s="28"/>
      <c r="BO175" s="28"/>
      <c r="BP175" s="28"/>
      <c r="BQ175" s="28"/>
      <c r="BR175" s="28"/>
      <c r="BS175" s="28"/>
      <c r="BT175" s="28"/>
      <c r="BU175" s="28"/>
      <c r="BV175" s="28"/>
      <c r="BW175" s="28"/>
      <c r="BX175" s="28"/>
      <c r="BY175" s="28"/>
      <c r="BZ175" s="28"/>
      <c r="CA175" s="28"/>
      <c r="CB175" s="28"/>
      <c r="CC175" s="28"/>
      <c r="CD175" s="28"/>
      <c r="CE175" s="28"/>
      <c r="CF175" s="28"/>
      <c r="CG175" s="28"/>
      <c r="CH175" s="28"/>
      <c r="CI175" s="28"/>
      <c r="CJ175" s="28"/>
      <c r="CK175" s="28"/>
      <c r="CL175" s="28"/>
      <c r="CM175" s="28"/>
      <c r="CN175" s="28"/>
      <c r="CO175" s="28"/>
      <c r="CP175" s="28"/>
      <c r="CQ175" s="28"/>
      <c r="CR175" s="28"/>
      <c r="CS175" s="28"/>
      <c r="CT175" s="28"/>
      <c r="CU175" s="28"/>
      <c r="CV175" s="28"/>
      <c r="CW175" s="28"/>
      <c r="CX175" s="28"/>
      <c r="CY175" s="28"/>
      <c r="CZ175" s="28"/>
      <c r="DA175" s="28"/>
      <c r="DB175" s="28"/>
      <c r="DC175" s="28"/>
      <c r="DD175" s="28"/>
      <c r="DE175" s="28"/>
      <c r="DF175" s="28"/>
      <c r="DG175" s="28"/>
      <c r="DH175" s="28"/>
      <c r="DI175" s="28"/>
      <c r="DJ175" s="28"/>
      <c r="DK175" s="28"/>
      <c r="DL175" s="28"/>
      <c r="DM175" s="28"/>
      <c r="DN175" s="28"/>
      <c r="DO175" s="28"/>
      <c r="DP175" s="28"/>
      <c r="DQ175" s="28"/>
      <c r="DR175" s="28"/>
      <c r="DS175" s="28"/>
      <c r="DT175" s="28"/>
      <c r="DU175" s="28"/>
      <c r="DV175" s="28"/>
      <c r="DW175" s="28"/>
      <c r="DX175" s="28"/>
      <c r="DY175" s="28"/>
      <c r="DZ175" s="28"/>
      <c r="EA175" s="28"/>
      <c r="EB175" s="28"/>
      <c r="EC175" s="28"/>
      <c r="ED175" s="28"/>
      <c r="EE175" s="28"/>
      <c r="EF175" s="28"/>
      <c r="EG175" s="28"/>
      <c r="EH175" s="28"/>
      <c r="EI175" s="28"/>
      <c r="EJ175" s="28"/>
      <c r="EK175" s="28"/>
      <c r="EL175" s="28"/>
      <c r="EM175" s="28"/>
      <c r="EN175" s="28"/>
      <c r="EO175" s="28"/>
      <c r="EP175" s="28"/>
      <c r="EQ175" s="28"/>
      <c r="ER175" s="28"/>
      <c r="ES175" s="28"/>
      <c r="ET175" s="28"/>
      <c r="EU175" s="28"/>
      <c r="EV175" s="28"/>
      <c r="EW175" s="28"/>
      <c r="EX175" s="28"/>
      <c r="EY175" s="28"/>
      <c r="EZ175" s="28"/>
      <c r="FA175" s="28"/>
      <c r="FB175" s="28"/>
      <c r="FC175" s="28"/>
      <c r="FD175" s="28"/>
      <c r="FE175" s="28"/>
      <c r="FF175" s="28"/>
      <c r="FG175" s="28"/>
      <c r="FH175" s="28"/>
      <c r="FI175" s="28"/>
      <c r="FJ175" s="28"/>
      <c r="FK175" s="28"/>
      <c r="FL175" s="28"/>
      <c r="FM175" s="28"/>
      <c r="FN175" s="28"/>
      <c r="FO175" s="28"/>
      <c r="FP175" s="28"/>
      <c r="FQ175" s="28"/>
      <c r="FR175" s="28"/>
      <c r="FS175" s="28"/>
      <c r="FT175" s="28"/>
    </row>
    <row r="176" spans="2:176" s="14" customFormat="1" x14ac:dyDescent="0.25"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7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/>
      <c r="DK176" s="28"/>
      <c r="DL176" s="28"/>
      <c r="DM176" s="28"/>
      <c r="DN176" s="28"/>
      <c r="DO176" s="28"/>
      <c r="DP176" s="28"/>
      <c r="DQ176" s="28"/>
      <c r="DR176" s="28"/>
      <c r="DS176" s="28"/>
      <c r="DT176" s="28"/>
      <c r="DU176" s="28"/>
      <c r="DV176" s="28"/>
      <c r="DW176" s="28"/>
      <c r="DX176" s="28"/>
      <c r="DY176" s="28"/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/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</row>
    <row r="177" spans="2:176" s="14" customFormat="1" x14ac:dyDescent="0.25"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7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</row>
    <row r="178" spans="2:176" s="14" customFormat="1" x14ac:dyDescent="0.25"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7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/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</row>
    <row r="179" spans="2:176" s="14" customFormat="1" x14ac:dyDescent="0.25"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7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  <c r="CX179" s="28"/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/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/>
      <c r="FA179" s="28"/>
      <c r="FB179" s="28"/>
      <c r="FC179" s="28"/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</row>
    <row r="180" spans="2:176" s="14" customFormat="1" x14ac:dyDescent="0.25"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7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</row>
    <row r="181" spans="2:176" s="14" customFormat="1" x14ac:dyDescent="0.25"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7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/>
      <c r="DT181" s="28"/>
      <c r="DU181" s="28"/>
      <c r="DV181" s="28"/>
      <c r="DW181" s="28"/>
      <c r="DX181" s="28"/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</row>
    <row r="182" spans="2:176" s="14" customFormat="1" x14ac:dyDescent="0.25"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7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</row>
    <row r="183" spans="2:176" s="14" customFormat="1" x14ac:dyDescent="0.25"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7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/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</row>
    <row r="184" spans="2:176" s="14" customFormat="1" x14ac:dyDescent="0.25"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7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/>
      <c r="DN184" s="28"/>
      <c r="DO184" s="28"/>
      <c r="DP184" s="28"/>
      <c r="DQ184" s="28"/>
      <c r="DR184" s="28"/>
      <c r="DS184" s="28"/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</row>
    <row r="185" spans="2:176" s="14" customFormat="1" x14ac:dyDescent="0.25"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7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</row>
    <row r="186" spans="2:176" s="14" customFormat="1" x14ac:dyDescent="0.25"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7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/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/>
      <c r="CY186" s="28"/>
      <c r="CZ186" s="28"/>
      <c r="DA186" s="28"/>
      <c r="DB186" s="28"/>
      <c r="DC186" s="28"/>
      <c r="DD186" s="28"/>
      <c r="DE186" s="28"/>
      <c r="DF186" s="28"/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/>
      <c r="DX186" s="28"/>
      <c r="DY186" s="28"/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/>
      <c r="FH186" s="28"/>
      <c r="FI186" s="28"/>
      <c r="FJ186" s="28"/>
      <c r="FK186" s="28"/>
      <c r="FL186" s="28"/>
      <c r="FM186" s="28"/>
      <c r="FN186" s="28"/>
      <c r="FO186" s="28"/>
      <c r="FP186" s="28"/>
      <c r="FQ186" s="28"/>
      <c r="FR186" s="28"/>
      <c r="FS186" s="28"/>
      <c r="FT186" s="28"/>
    </row>
    <row r="187" spans="2:176" s="14" customFormat="1" x14ac:dyDescent="0.25"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7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/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/>
      <c r="CP187" s="28"/>
      <c r="CQ187" s="28"/>
      <c r="CR187" s="28"/>
      <c r="CS187" s="28"/>
      <c r="CT187" s="28"/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</row>
    <row r="188" spans="2:176" s="14" customFormat="1" x14ac:dyDescent="0.25"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7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/>
      <c r="EN188" s="28"/>
      <c r="EO188" s="28"/>
      <c r="EP188" s="28"/>
      <c r="EQ188" s="28"/>
      <c r="ER188" s="28"/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/>
      <c r="FE188" s="28"/>
      <c r="FF188" s="28"/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</row>
    <row r="189" spans="2:176" s="14" customFormat="1" x14ac:dyDescent="0.25"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7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/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</row>
    <row r="190" spans="2:176" s="14" customFormat="1" x14ac:dyDescent="0.25"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7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/>
      <c r="BZ190" s="28"/>
      <c r="CA190" s="28"/>
      <c r="CB190" s="28"/>
      <c r="CC190" s="28"/>
      <c r="CD190" s="28"/>
      <c r="CE190" s="28"/>
      <c r="CF190" s="28"/>
      <c r="CG190" s="28"/>
      <c r="CH190" s="28"/>
      <c r="CI190" s="28"/>
      <c r="CJ190" s="28"/>
      <c r="CK190" s="28"/>
      <c r="CL190" s="28"/>
      <c r="CM190" s="28"/>
      <c r="CN190" s="28"/>
      <c r="CO190" s="28"/>
      <c r="CP190" s="28"/>
      <c r="CQ190" s="28"/>
      <c r="CR190" s="28"/>
      <c r="CS190" s="28"/>
      <c r="CT190" s="28"/>
      <c r="CU190" s="28"/>
      <c r="CV190" s="28"/>
      <c r="CW190" s="28"/>
      <c r="CX190" s="28"/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/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/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</row>
    <row r="191" spans="2:176" s="14" customFormat="1" x14ac:dyDescent="0.25"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7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  <c r="BL191" s="28"/>
      <c r="BM191" s="28"/>
      <c r="BN191" s="28"/>
      <c r="BO191" s="28"/>
      <c r="BP191" s="28"/>
      <c r="BQ191" s="28"/>
      <c r="BR191" s="28"/>
      <c r="BS191" s="28"/>
      <c r="BT191" s="28"/>
      <c r="BU191" s="28"/>
      <c r="BV191" s="28"/>
      <c r="BW191" s="28"/>
      <c r="BX191" s="28"/>
      <c r="BY191" s="28"/>
      <c r="BZ191" s="28"/>
      <c r="CA191" s="28"/>
      <c r="CB191" s="28"/>
      <c r="CC191" s="28"/>
      <c r="CD191" s="28"/>
      <c r="CE191" s="28"/>
      <c r="CF191" s="28"/>
      <c r="CG191" s="28"/>
      <c r="CH191" s="28"/>
      <c r="CI191" s="28"/>
      <c r="CJ191" s="28"/>
      <c r="CK191" s="28"/>
      <c r="CL191" s="28"/>
      <c r="CM191" s="28"/>
      <c r="CN191" s="28"/>
      <c r="CO191" s="28"/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/>
      <c r="EK191" s="28"/>
      <c r="EL191" s="28"/>
      <c r="EM191" s="28"/>
      <c r="EN191" s="28"/>
      <c r="EO191" s="28"/>
      <c r="EP191" s="28"/>
      <c r="EQ191" s="28"/>
      <c r="ER191" s="28"/>
      <c r="ES191" s="28"/>
      <c r="ET191" s="28"/>
      <c r="EU191" s="28"/>
      <c r="EV191" s="28"/>
      <c r="EW191" s="28"/>
      <c r="EX191" s="28"/>
      <c r="EY191" s="28"/>
      <c r="EZ191" s="28"/>
      <c r="FA191" s="28"/>
      <c r="FB191" s="28"/>
      <c r="FC191" s="28"/>
      <c r="FD191" s="28"/>
      <c r="FE191" s="28"/>
      <c r="FF191" s="28"/>
      <c r="FG191" s="28"/>
      <c r="FH191" s="28"/>
      <c r="FI191" s="28"/>
      <c r="FJ191" s="28"/>
      <c r="FK191" s="28"/>
      <c r="FL191" s="28"/>
      <c r="FM191" s="28"/>
      <c r="FN191" s="28"/>
      <c r="FO191" s="28"/>
      <c r="FP191" s="28"/>
      <c r="FQ191" s="28"/>
      <c r="FR191" s="28"/>
      <c r="FS191" s="28"/>
      <c r="FT191" s="28"/>
    </row>
    <row r="192" spans="2:176" s="14" customFormat="1" x14ac:dyDescent="0.25"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7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/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/>
      <c r="DW192" s="28"/>
      <c r="DX192" s="28"/>
      <c r="DY192" s="28"/>
      <c r="DZ192" s="28"/>
      <c r="EA192" s="28"/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</row>
    <row r="193" spans="2:176" s="14" customFormat="1" x14ac:dyDescent="0.25"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7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/>
      <c r="BU193" s="28"/>
      <c r="BV193" s="28"/>
      <c r="BW193" s="28"/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/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/>
      <c r="DW193" s="28"/>
      <c r="DX193" s="28"/>
      <c r="DY193" s="28"/>
      <c r="DZ193" s="28"/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</row>
    <row r="194" spans="2:176" s="14" customFormat="1" x14ac:dyDescent="0.25"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7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/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</row>
    <row r="195" spans="2:176" s="14" customFormat="1" x14ac:dyDescent="0.25"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7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/>
      <c r="EX195" s="28"/>
      <c r="EY195" s="28"/>
      <c r="EZ195" s="28"/>
      <c r="FA195" s="28"/>
      <c r="FB195" s="28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</row>
    <row r="196" spans="2:176" s="14" customFormat="1" x14ac:dyDescent="0.25"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7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</row>
    <row r="197" spans="2:176" s="14" customFormat="1" x14ac:dyDescent="0.25"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7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C197" s="28"/>
      <c r="FD197" s="28"/>
      <c r="FE197" s="28"/>
      <c r="FF197" s="28"/>
      <c r="FG197" s="28"/>
      <c r="FH197" s="28"/>
      <c r="FI197" s="28"/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</row>
    <row r="198" spans="2:176" s="14" customFormat="1" x14ac:dyDescent="0.25"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7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C198" s="28"/>
      <c r="FD198" s="28"/>
      <c r="FE198" s="28"/>
      <c r="FF198" s="28"/>
      <c r="FG198" s="28"/>
      <c r="FH198" s="28"/>
      <c r="FI198" s="28"/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</row>
    <row r="199" spans="2:176" s="14" customFormat="1" x14ac:dyDescent="0.25"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7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  <c r="BM199" s="28"/>
      <c r="BN199" s="28"/>
      <c r="BO199" s="28"/>
      <c r="BP199" s="28"/>
      <c r="BQ199" s="28"/>
      <c r="BR199" s="28"/>
      <c r="BS199" s="28"/>
      <c r="BT199" s="28"/>
      <c r="BU199" s="28"/>
      <c r="BV199" s="28"/>
      <c r="BW199" s="28"/>
      <c r="BX199" s="28"/>
      <c r="BY199" s="28"/>
      <c r="BZ199" s="28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/>
      <c r="CM199" s="28"/>
      <c r="CN199" s="28"/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  <c r="EY199" s="28"/>
      <c r="EZ199" s="28"/>
      <c r="FA199" s="28"/>
      <c r="FB199" s="28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28"/>
      <c r="FR199" s="28"/>
      <c r="FS199" s="28"/>
      <c r="FT199" s="28"/>
    </row>
    <row r="200" spans="2:176" s="14" customFormat="1" x14ac:dyDescent="0.25"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7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</row>
    <row r="201" spans="2:176" s="14" customFormat="1" x14ac:dyDescent="0.25"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7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</row>
    <row r="202" spans="2:176" s="14" customFormat="1" x14ac:dyDescent="0.25"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7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  <c r="BL202" s="28"/>
      <c r="BM202" s="28"/>
      <c r="BN202" s="28"/>
      <c r="BO202" s="28"/>
      <c r="BP202" s="28"/>
      <c r="BQ202" s="28"/>
      <c r="BR202" s="28"/>
      <c r="BS202" s="28"/>
      <c r="BT202" s="28"/>
      <c r="BU202" s="28"/>
      <c r="BV202" s="28"/>
      <c r="BW202" s="28"/>
      <c r="BX202" s="28"/>
      <c r="BY202" s="28"/>
      <c r="BZ202" s="28"/>
      <c r="CA202" s="28"/>
      <c r="CB202" s="28"/>
      <c r="CC202" s="28"/>
      <c r="CD202" s="28"/>
      <c r="CE202" s="28"/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/>
      <c r="FB202" s="28"/>
      <c r="FC202" s="28"/>
      <c r="FD202" s="28"/>
      <c r="FE202" s="28"/>
      <c r="FF202" s="28"/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</row>
    <row r="203" spans="2:176" s="14" customFormat="1" x14ac:dyDescent="0.25"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7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</row>
    <row r="204" spans="2:176" s="14" customFormat="1" x14ac:dyDescent="0.25"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7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/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</row>
    <row r="205" spans="2:176" s="14" customFormat="1" x14ac:dyDescent="0.25"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7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/>
      <c r="DW205" s="28"/>
      <c r="DX205" s="28"/>
      <c r="DY205" s="28"/>
      <c r="DZ205" s="28"/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  <c r="ES205" s="28"/>
      <c r="ET205" s="28"/>
      <c r="EU205" s="28"/>
      <c r="EV205" s="28"/>
      <c r="EW205" s="28"/>
      <c r="EX205" s="28"/>
      <c r="EY205" s="28"/>
      <c r="EZ205" s="28"/>
      <c r="FA205" s="28"/>
      <c r="FB205" s="28"/>
      <c r="FC205" s="28"/>
      <c r="FD205" s="28"/>
      <c r="FE205" s="28"/>
      <c r="FF205" s="28"/>
      <c r="FG205" s="28"/>
      <c r="FH205" s="28"/>
      <c r="FI205" s="28"/>
      <c r="FJ205" s="28"/>
      <c r="FK205" s="28"/>
      <c r="FL205" s="28"/>
      <c r="FM205" s="28"/>
      <c r="FN205" s="28"/>
      <c r="FO205" s="28"/>
      <c r="FP205" s="28"/>
      <c r="FQ205" s="28"/>
      <c r="FR205" s="28"/>
      <c r="FS205" s="28"/>
      <c r="FT205" s="28"/>
    </row>
    <row r="206" spans="2:176" s="14" customFormat="1" x14ac:dyDescent="0.25"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7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C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</row>
    <row r="207" spans="2:176" s="14" customFormat="1" x14ac:dyDescent="0.25"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7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  <c r="ES207" s="28"/>
      <c r="ET207" s="28"/>
      <c r="EU207" s="28"/>
      <c r="EV207" s="28"/>
      <c r="EW207" s="28"/>
      <c r="EX207" s="28"/>
      <c r="EY207" s="28"/>
      <c r="EZ207" s="28"/>
      <c r="FA207" s="28"/>
      <c r="FB207" s="28"/>
      <c r="FC207" s="28"/>
      <c r="FD207" s="28"/>
      <c r="FE207" s="28"/>
      <c r="FF207" s="28"/>
      <c r="FG207" s="28"/>
      <c r="FH207" s="28"/>
      <c r="FI207" s="28"/>
      <c r="FJ207" s="28"/>
      <c r="FK207" s="28"/>
      <c r="FL207" s="28"/>
      <c r="FM207" s="28"/>
      <c r="FN207" s="28"/>
      <c r="FO207" s="28"/>
      <c r="FP207" s="28"/>
      <c r="FQ207" s="28"/>
      <c r="FR207" s="28"/>
      <c r="FS207" s="28"/>
      <c r="FT207" s="28"/>
    </row>
    <row r="208" spans="2:176" s="14" customFormat="1" x14ac:dyDescent="0.25"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7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/>
      <c r="BN208" s="28"/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/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  <c r="ES208" s="28"/>
      <c r="ET208" s="28"/>
      <c r="EU208" s="28"/>
      <c r="EV208" s="28"/>
      <c r="EW208" s="28"/>
      <c r="EX208" s="28"/>
      <c r="EY208" s="28"/>
      <c r="EZ208" s="28"/>
      <c r="FA208" s="28"/>
      <c r="FB208" s="28"/>
      <c r="FC208" s="28"/>
      <c r="FD208" s="28"/>
      <c r="FE208" s="28"/>
      <c r="FF208" s="28"/>
      <c r="FG208" s="28"/>
      <c r="FH208" s="28"/>
      <c r="FI208" s="28"/>
      <c r="FJ208" s="28"/>
      <c r="FK208" s="28"/>
      <c r="FL208" s="28"/>
      <c r="FM208" s="28"/>
      <c r="FN208" s="28"/>
      <c r="FO208" s="28"/>
      <c r="FP208" s="28"/>
      <c r="FQ208" s="28"/>
      <c r="FR208" s="28"/>
      <c r="FS208" s="28"/>
      <c r="FT208" s="28"/>
    </row>
    <row r="209" spans="2:176" s="14" customFormat="1" x14ac:dyDescent="0.25"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7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/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  <c r="ES209" s="28"/>
      <c r="ET209" s="28"/>
      <c r="EU209" s="28"/>
      <c r="EV209" s="28"/>
      <c r="EW209" s="28"/>
      <c r="EX209" s="28"/>
      <c r="EY209" s="28"/>
      <c r="EZ209" s="28"/>
      <c r="FA209" s="28"/>
      <c r="FB209" s="28"/>
      <c r="FC209" s="28"/>
      <c r="FD209" s="28"/>
      <c r="FE209" s="28"/>
      <c r="FF209" s="28"/>
      <c r="FG209" s="28"/>
      <c r="FH209" s="28"/>
      <c r="FI209" s="28"/>
      <c r="FJ209" s="28"/>
      <c r="FK209" s="28"/>
      <c r="FL209" s="28"/>
      <c r="FM209" s="28"/>
      <c r="FN209" s="28"/>
      <c r="FO209" s="28"/>
      <c r="FP209" s="28"/>
      <c r="FQ209" s="28"/>
      <c r="FR209" s="28"/>
      <c r="FS209" s="28"/>
      <c r="FT209" s="28"/>
    </row>
    <row r="210" spans="2:176" s="14" customFormat="1" x14ac:dyDescent="0.25"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7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/>
      <c r="EM210" s="28"/>
      <c r="EN210" s="28"/>
      <c r="EO210" s="28"/>
      <c r="EP210" s="28"/>
      <c r="EQ210" s="28"/>
      <c r="ER210" s="28"/>
      <c r="ES210" s="28"/>
      <c r="ET210" s="28"/>
      <c r="EU210" s="28"/>
      <c r="EV210" s="28"/>
      <c r="EW210" s="28"/>
      <c r="EX210" s="28"/>
      <c r="EY210" s="28"/>
      <c r="EZ210" s="28"/>
      <c r="FA210" s="28"/>
      <c r="FB210" s="28"/>
      <c r="FC210" s="28"/>
      <c r="FD210" s="28"/>
      <c r="FE210" s="28"/>
      <c r="FF210" s="28"/>
      <c r="FG210" s="28"/>
      <c r="FH210" s="28"/>
      <c r="FI210" s="28"/>
      <c r="FJ210" s="28"/>
      <c r="FK210" s="28"/>
      <c r="FL210" s="28"/>
      <c r="FM210" s="28"/>
      <c r="FN210" s="28"/>
      <c r="FO210" s="28"/>
      <c r="FP210" s="28"/>
      <c r="FQ210" s="28"/>
      <c r="FR210" s="28"/>
      <c r="FS210" s="28"/>
      <c r="FT210" s="28"/>
    </row>
    <row r="211" spans="2:176" s="14" customFormat="1" x14ac:dyDescent="0.25"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7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/>
      <c r="DK211" s="28"/>
      <c r="DL211" s="28"/>
      <c r="DM211" s="28"/>
      <c r="DN211" s="28"/>
      <c r="DO211" s="28"/>
      <c r="DP211" s="28"/>
      <c r="DQ211" s="28"/>
      <c r="DR211" s="28"/>
      <c r="DS211" s="28"/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  <c r="ES211" s="28"/>
      <c r="ET211" s="28"/>
      <c r="EU211" s="28"/>
      <c r="EV211" s="28"/>
      <c r="EW211" s="28"/>
      <c r="EX211" s="28"/>
      <c r="EY211" s="28"/>
      <c r="EZ211" s="28"/>
      <c r="FA211" s="28"/>
      <c r="FB211" s="28"/>
      <c r="FC211" s="28"/>
      <c r="FD211" s="28"/>
      <c r="FE211" s="28"/>
      <c r="FF211" s="28"/>
      <c r="FG211" s="28"/>
      <c r="FH211" s="28"/>
      <c r="FI211" s="28"/>
      <c r="FJ211" s="28"/>
      <c r="FK211" s="28"/>
      <c r="FL211" s="28"/>
      <c r="FM211" s="28"/>
      <c r="FN211" s="28"/>
      <c r="FO211" s="28"/>
      <c r="FP211" s="28"/>
      <c r="FQ211" s="28"/>
      <c r="FR211" s="28"/>
      <c r="FS211" s="28"/>
      <c r="FT211" s="28"/>
    </row>
    <row r="212" spans="2:176" s="14" customFormat="1" x14ac:dyDescent="0.25"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7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/>
      <c r="DN212" s="28"/>
      <c r="DO212" s="28"/>
      <c r="DP212" s="28"/>
      <c r="DQ212" s="28"/>
      <c r="DR212" s="28"/>
      <c r="DS212" s="28"/>
      <c r="DT212" s="28"/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  <c r="ES212" s="28"/>
      <c r="ET212" s="28"/>
      <c r="EU212" s="28"/>
      <c r="EV212" s="28"/>
      <c r="EW212" s="28"/>
      <c r="EX212" s="28"/>
      <c r="EY212" s="28"/>
      <c r="EZ212" s="28"/>
      <c r="FA212" s="28"/>
      <c r="FB212" s="28"/>
      <c r="FC212" s="28"/>
      <c r="FD212" s="28"/>
      <c r="FE212" s="28"/>
      <c r="FF212" s="28"/>
      <c r="FG212" s="28"/>
      <c r="FH212" s="28"/>
      <c r="FI212" s="28"/>
      <c r="FJ212" s="28"/>
      <c r="FK212" s="28"/>
      <c r="FL212" s="28"/>
      <c r="FM212" s="28"/>
      <c r="FN212" s="28"/>
      <c r="FO212" s="28"/>
      <c r="FP212" s="28"/>
      <c r="FQ212" s="28"/>
      <c r="FR212" s="28"/>
      <c r="FS212" s="28"/>
      <c r="FT212" s="28"/>
    </row>
    <row r="213" spans="2:176" s="14" customFormat="1" x14ac:dyDescent="0.25"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7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/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C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  <c r="FQ213" s="28"/>
      <c r="FR213" s="28"/>
      <c r="FS213" s="28"/>
      <c r="FT213" s="28"/>
    </row>
    <row r="214" spans="2:176" s="14" customFormat="1" x14ac:dyDescent="0.25"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7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  <c r="ES214" s="28"/>
      <c r="ET214" s="28"/>
      <c r="EU214" s="28"/>
      <c r="EV214" s="28"/>
      <c r="EW214" s="28"/>
      <c r="EX214" s="28"/>
      <c r="EY214" s="28"/>
      <c r="EZ214" s="28"/>
      <c r="FA214" s="28"/>
      <c r="FB214" s="28"/>
      <c r="FC214" s="28"/>
      <c r="FD214" s="28"/>
      <c r="FE214" s="28"/>
      <c r="FF214" s="28"/>
      <c r="FG214" s="28"/>
      <c r="FH214" s="28"/>
      <c r="FI214" s="28"/>
      <c r="FJ214" s="28"/>
      <c r="FK214" s="28"/>
      <c r="FL214" s="28"/>
      <c r="FM214" s="28"/>
      <c r="FN214" s="28"/>
      <c r="FO214" s="28"/>
      <c r="FP214" s="28"/>
      <c r="FQ214" s="28"/>
      <c r="FR214" s="28"/>
      <c r="FS214" s="28"/>
      <c r="FT214" s="28"/>
    </row>
    <row r="215" spans="2:176" s="14" customFormat="1" x14ac:dyDescent="0.25"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7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/>
      <c r="DP215" s="28"/>
      <c r="DQ215" s="28"/>
      <c r="DR215" s="28"/>
      <c r="DS215" s="28"/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  <c r="ES215" s="28"/>
      <c r="ET215" s="28"/>
      <c r="EU215" s="28"/>
      <c r="EV215" s="28"/>
      <c r="EW215" s="28"/>
      <c r="EX215" s="28"/>
      <c r="EY215" s="28"/>
      <c r="EZ215" s="28"/>
      <c r="FA215" s="28"/>
      <c r="FB215" s="28"/>
      <c r="FC215" s="28"/>
      <c r="FD215" s="28"/>
      <c r="FE215" s="28"/>
      <c r="FF215" s="28"/>
      <c r="FG215" s="28"/>
      <c r="FH215" s="28"/>
      <c r="FI215" s="28"/>
      <c r="FJ215" s="28"/>
      <c r="FK215" s="28"/>
      <c r="FL215" s="28"/>
      <c r="FM215" s="28"/>
      <c r="FN215" s="28"/>
      <c r="FO215" s="28"/>
      <c r="FP215" s="28"/>
      <c r="FQ215" s="28"/>
      <c r="FR215" s="28"/>
      <c r="FS215" s="28"/>
      <c r="FT215" s="28"/>
    </row>
    <row r="216" spans="2:176" s="14" customFormat="1" x14ac:dyDescent="0.25"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7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/>
      <c r="BU216" s="28"/>
      <c r="BV216" s="28"/>
      <c r="BW216" s="28"/>
      <c r="BX216" s="28"/>
      <c r="BY216" s="28"/>
      <c r="BZ216" s="28"/>
      <c r="CA216" s="28"/>
      <c r="CB216" s="28"/>
      <c r="CC216" s="28"/>
      <c r="CD216" s="28"/>
      <c r="CE216" s="28"/>
      <c r="CF216" s="28"/>
      <c r="CG216" s="28"/>
      <c r="CH216" s="28"/>
      <c r="CI216" s="28"/>
      <c r="CJ216" s="28"/>
      <c r="CK216" s="28"/>
      <c r="CL216" s="28"/>
      <c r="CM216" s="28"/>
      <c r="CN216" s="28"/>
      <c r="CO216" s="28"/>
      <c r="CP216" s="28"/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/>
      <c r="DK216" s="28"/>
      <c r="DL216" s="28"/>
      <c r="DM216" s="28"/>
      <c r="DN216" s="28"/>
      <c r="DO216" s="28"/>
      <c r="DP216" s="28"/>
      <c r="DQ216" s="28"/>
      <c r="DR216" s="28"/>
      <c r="DS216" s="28"/>
      <c r="DT216" s="28"/>
      <c r="DU216" s="28"/>
      <c r="DV216" s="28"/>
      <c r="DW216" s="28"/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/>
      <c r="EL216" s="28"/>
      <c r="EM216" s="28"/>
      <c r="EN216" s="28"/>
      <c r="EO216" s="28"/>
      <c r="EP216" s="28"/>
      <c r="EQ216" s="28"/>
      <c r="ER216" s="28"/>
      <c r="ES216" s="28"/>
      <c r="ET216" s="28"/>
      <c r="EU216" s="28"/>
      <c r="EV216" s="28"/>
      <c r="EW216" s="28"/>
      <c r="EX216" s="28"/>
      <c r="EY216" s="28"/>
      <c r="EZ216" s="28"/>
      <c r="FA216" s="28"/>
      <c r="FB216" s="28"/>
      <c r="FC216" s="28"/>
      <c r="FD216" s="28"/>
      <c r="FE216" s="28"/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/>
      <c r="FQ216" s="28"/>
      <c r="FR216" s="28"/>
      <c r="FS216" s="28"/>
      <c r="FT216" s="28"/>
    </row>
    <row r="217" spans="2:176" s="14" customFormat="1" x14ac:dyDescent="0.25"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7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/>
      <c r="DU217" s="28"/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C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</row>
    <row r="218" spans="2:176" s="14" customFormat="1" x14ac:dyDescent="0.25"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7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/>
      <c r="EI218" s="28"/>
      <c r="EJ218" s="28"/>
      <c r="EK218" s="28"/>
      <c r="EL218" s="28"/>
      <c r="EM218" s="28"/>
      <c r="EN218" s="28"/>
      <c r="EO218" s="28"/>
      <c r="EP218" s="28"/>
      <c r="EQ218" s="28"/>
      <c r="ER218" s="28"/>
      <c r="ES218" s="28"/>
      <c r="ET218" s="28"/>
      <c r="EU218" s="28"/>
      <c r="EV218" s="28"/>
      <c r="EW218" s="28"/>
      <c r="EX218" s="28"/>
      <c r="EY218" s="28"/>
      <c r="EZ218" s="28"/>
      <c r="FA218" s="28"/>
      <c r="FB218" s="28"/>
      <c r="FC218" s="28"/>
      <c r="FD218" s="28"/>
      <c r="FE218" s="28"/>
      <c r="FF218" s="28"/>
      <c r="FG218" s="28"/>
      <c r="FH218" s="28"/>
      <c r="FI218" s="28"/>
      <c r="FJ218" s="28"/>
      <c r="FK218" s="28"/>
      <c r="FL218" s="28"/>
      <c r="FM218" s="28"/>
      <c r="FN218" s="28"/>
      <c r="FO218" s="28"/>
      <c r="FP218" s="28"/>
      <c r="FQ218" s="28"/>
      <c r="FR218" s="28"/>
      <c r="FS218" s="28"/>
      <c r="FT218" s="28"/>
    </row>
    <row r="219" spans="2:176" s="14" customFormat="1" x14ac:dyDescent="0.25"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7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  <c r="BL219" s="28"/>
      <c r="BM219" s="28"/>
      <c r="BN219" s="28"/>
      <c r="BO219" s="28"/>
      <c r="BP219" s="28"/>
      <c r="BQ219" s="28"/>
      <c r="BR219" s="28"/>
      <c r="BS219" s="28"/>
      <c r="BT219" s="28"/>
      <c r="BU219" s="28"/>
      <c r="BV219" s="28"/>
      <c r="BW219" s="28"/>
      <c r="BX219" s="28"/>
      <c r="BY219" s="28"/>
      <c r="BZ219" s="28"/>
      <c r="CA219" s="28"/>
      <c r="CB219" s="28"/>
      <c r="CC219" s="28"/>
      <c r="CD219" s="28"/>
      <c r="CE219" s="28"/>
      <c r="CF219" s="28"/>
      <c r="CG219" s="28"/>
      <c r="CH219" s="28"/>
      <c r="CI219" s="28"/>
      <c r="CJ219" s="28"/>
      <c r="CK219" s="28"/>
      <c r="CL219" s="28"/>
      <c r="CM219" s="28"/>
      <c r="CN219" s="28"/>
      <c r="CO219" s="28"/>
      <c r="CP219" s="28"/>
      <c r="CQ219" s="28"/>
      <c r="CR219" s="28"/>
      <c r="CS219" s="28"/>
      <c r="CT219" s="28"/>
      <c r="CU219" s="28"/>
      <c r="CV219" s="28"/>
      <c r="CW219" s="28"/>
      <c r="CX219" s="28"/>
      <c r="CY219" s="28"/>
      <c r="CZ219" s="28"/>
      <c r="DA219" s="28"/>
      <c r="DB219" s="28"/>
      <c r="DC219" s="28"/>
      <c r="DD219" s="28"/>
      <c r="DE219" s="28"/>
      <c r="DF219" s="28"/>
      <c r="DG219" s="28"/>
      <c r="DH219" s="28"/>
      <c r="DI219" s="28"/>
      <c r="DJ219" s="28"/>
      <c r="DK219" s="28"/>
      <c r="DL219" s="28"/>
      <c r="DM219" s="28"/>
      <c r="DN219" s="28"/>
      <c r="DO219" s="28"/>
      <c r="DP219" s="28"/>
      <c r="DQ219" s="28"/>
      <c r="DR219" s="28"/>
      <c r="DS219" s="28"/>
      <c r="DT219" s="28"/>
      <c r="DU219" s="28"/>
      <c r="DV219" s="28"/>
      <c r="DW219" s="28"/>
      <c r="DX219" s="28"/>
      <c r="DY219" s="28"/>
      <c r="DZ219" s="28"/>
      <c r="EA219" s="28"/>
      <c r="EB219" s="28"/>
      <c r="EC219" s="28"/>
      <c r="ED219" s="28"/>
      <c r="EE219" s="28"/>
      <c r="EF219" s="28"/>
      <c r="EG219" s="28"/>
      <c r="EH219" s="28"/>
      <c r="EI219" s="28"/>
      <c r="EJ219" s="28"/>
      <c r="EK219" s="28"/>
      <c r="EL219" s="28"/>
      <c r="EM219" s="28"/>
      <c r="EN219" s="28"/>
      <c r="EO219" s="28"/>
      <c r="EP219" s="28"/>
      <c r="EQ219" s="28"/>
      <c r="ER219" s="28"/>
      <c r="ES219" s="28"/>
      <c r="ET219" s="28"/>
      <c r="EU219" s="28"/>
      <c r="EV219" s="28"/>
      <c r="EW219" s="28"/>
      <c r="EX219" s="28"/>
      <c r="EY219" s="28"/>
      <c r="EZ219" s="28"/>
      <c r="FA219" s="28"/>
      <c r="FB219" s="28"/>
      <c r="FC219" s="28"/>
      <c r="FD219" s="28"/>
      <c r="FE219" s="28"/>
      <c r="FF219" s="28"/>
      <c r="FG219" s="28"/>
      <c r="FH219" s="28"/>
      <c r="FI219" s="28"/>
      <c r="FJ219" s="28"/>
      <c r="FK219" s="28"/>
      <c r="FL219" s="28"/>
      <c r="FM219" s="28"/>
      <c r="FN219" s="28"/>
      <c r="FO219" s="28"/>
      <c r="FP219" s="28"/>
      <c r="FQ219" s="28"/>
      <c r="FR219" s="28"/>
      <c r="FS219" s="28"/>
      <c r="FT219" s="28"/>
    </row>
    <row r="220" spans="2:176" s="14" customFormat="1" x14ac:dyDescent="0.25"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7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  <c r="BL220" s="28"/>
      <c r="BM220" s="28"/>
      <c r="BN220" s="28"/>
      <c r="BO220" s="28"/>
      <c r="BP220" s="28"/>
      <c r="BQ220" s="28"/>
      <c r="BR220" s="28"/>
      <c r="BS220" s="28"/>
      <c r="BT220" s="28"/>
      <c r="BU220" s="28"/>
      <c r="BV220" s="28"/>
      <c r="BW220" s="28"/>
      <c r="BX220" s="28"/>
      <c r="BY220" s="28"/>
      <c r="BZ220" s="28"/>
      <c r="CA220" s="28"/>
      <c r="CB220" s="28"/>
      <c r="CC220" s="28"/>
      <c r="CD220" s="28"/>
      <c r="CE220" s="28"/>
      <c r="CF220" s="28"/>
      <c r="CG220" s="28"/>
      <c r="CH220" s="28"/>
      <c r="CI220" s="28"/>
      <c r="CJ220" s="28"/>
      <c r="CK220" s="28"/>
      <c r="CL220" s="28"/>
      <c r="CM220" s="28"/>
      <c r="CN220" s="28"/>
      <c r="CO220" s="28"/>
      <c r="CP220" s="28"/>
      <c r="CQ220" s="28"/>
      <c r="CR220" s="28"/>
      <c r="CS220" s="28"/>
      <c r="CT220" s="28"/>
      <c r="CU220" s="28"/>
      <c r="CV220" s="28"/>
      <c r="CW220" s="28"/>
      <c r="CX220" s="28"/>
      <c r="CY220" s="28"/>
      <c r="CZ220" s="28"/>
      <c r="DA220" s="28"/>
      <c r="DB220" s="28"/>
      <c r="DC220" s="28"/>
      <c r="DD220" s="28"/>
      <c r="DE220" s="28"/>
      <c r="DF220" s="28"/>
      <c r="DG220" s="28"/>
      <c r="DH220" s="28"/>
      <c r="DI220" s="28"/>
      <c r="DJ220" s="28"/>
      <c r="DK220" s="28"/>
      <c r="DL220" s="28"/>
      <c r="DM220" s="28"/>
      <c r="DN220" s="28"/>
      <c r="DO220" s="28"/>
      <c r="DP220" s="28"/>
      <c r="DQ220" s="28"/>
      <c r="DR220" s="28"/>
      <c r="DS220" s="28"/>
      <c r="DT220" s="28"/>
      <c r="DU220" s="28"/>
      <c r="DV220" s="28"/>
      <c r="DW220" s="28"/>
      <c r="DX220" s="28"/>
      <c r="DY220" s="28"/>
      <c r="DZ220" s="28"/>
      <c r="EA220" s="28"/>
      <c r="EB220" s="28"/>
      <c r="EC220" s="28"/>
      <c r="ED220" s="28"/>
      <c r="EE220" s="28"/>
      <c r="EF220" s="28"/>
      <c r="EG220" s="28"/>
      <c r="EH220" s="28"/>
      <c r="EI220" s="28"/>
      <c r="EJ220" s="28"/>
      <c r="EK220" s="28"/>
      <c r="EL220" s="28"/>
      <c r="EM220" s="28"/>
      <c r="EN220" s="28"/>
      <c r="EO220" s="28"/>
      <c r="EP220" s="28"/>
      <c r="EQ220" s="28"/>
      <c r="ER220" s="28"/>
      <c r="ES220" s="28"/>
      <c r="ET220" s="28"/>
      <c r="EU220" s="28"/>
      <c r="EV220" s="28"/>
      <c r="EW220" s="28"/>
      <c r="EX220" s="28"/>
      <c r="EY220" s="28"/>
      <c r="EZ220" s="28"/>
      <c r="FA220" s="28"/>
      <c r="FB220" s="28"/>
      <c r="FC220" s="28"/>
      <c r="FD220" s="28"/>
      <c r="FE220" s="28"/>
      <c r="FF220" s="28"/>
      <c r="FG220" s="28"/>
      <c r="FH220" s="28"/>
      <c r="FI220" s="28"/>
      <c r="FJ220" s="28"/>
      <c r="FK220" s="28"/>
      <c r="FL220" s="28"/>
      <c r="FM220" s="28"/>
      <c r="FN220" s="28"/>
      <c r="FO220" s="28"/>
      <c r="FP220" s="28"/>
      <c r="FQ220" s="28"/>
      <c r="FR220" s="28"/>
      <c r="FS220" s="28"/>
      <c r="FT220" s="28"/>
    </row>
    <row r="221" spans="2:176" s="14" customFormat="1" x14ac:dyDescent="0.25"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7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/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/>
      <c r="CZ221" s="28"/>
      <c r="DA221" s="28"/>
      <c r="DB221" s="28"/>
      <c r="DC221" s="28"/>
      <c r="DD221" s="28"/>
      <c r="DE221" s="28"/>
      <c r="DF221" s="28"/>
      <c r="DG221" s="28"/>
      <c r="DH221" s="28"/>
      <c r="DI221" s="28"/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/>
      <c r="ED221" s="28"/>
      <c r="EE221" s="28"/>
      <c r="EF221" s="28"/>
      <c r="EG221" s="28"/>
      <c r="EH221" s="28"/>
      <c r="EI221" s="28"/>
      <c r="EJ221" s="28"/>
      <c r="EK221" s="28"/>
      <c r="EL221" s="28"/>
      <c r="EM221" s="28"/>
      <c r="EN221" s="28"/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C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</row>
    <row r="222" spans="2:176" s="14" customFormat="1" x14ac:dyDescent="0.25"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7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  <c r="BM222" s="28"/>
      <c r="BN222" s="28"/>
      <c r="BO222" s="28"/>
      <c r="BP222" s="28"/>
      <c r="BQ222" s="28"/>
      <c r="BR222" s="28"/>
      <c r="BS222" s="28"/>
      <c r="BT222" s="28"/>
      <c r="BU222" s="28"/>
      <c r="BV222" s="28"/>
      <c r="BW222" s="28"/>
      <c r="BX222" s="28"/>
      <c r="BY222" s="28"/>
      <c r="BZ222" s="28"/>
      <c r="CA222" s="28"/>
      <c r="CB222" s="28"/>
      <c r="CC222" s="28"/>
      <c r="CD222" s="28"/>
      <c r="CE222" s="28"/>
      <c r="CF222" s="28"/>
      <c r="CG222" s="28"/>
      <c r="CH222" s="28"/>
      <c r="CI222" s="28"/>
      <c r="CJ222" s="28"/>
      <c r="CK222" s="28"/>
      <c r="CL222" s="28"/>
      <c r="CM222" s="28"/>
      <c r="CN222" s="28"/>
      <c r="CO222" s="28"/>
      <c r="CP222" s="28"/>
      <c r="CQ222" s="28"/>
      <c r="CR222" s="28"/>
      <c r="CS222" s="28"/>
      <c r="CT222" s="28"/>
      <c r="CU222" s="28"/>
      <c r="CV222" s="28"/>
      <c r="CW222" s="28"/>
      <c r="CX222" s="28"/>
      <c r="CY222" s="28"/>
      <c r="CZ222" s="28"/>
      <c r="DA222" s="28"/>
      <c r="DB222" s="28"/>
      <c r="DC222" s="28"/>
      <c r="DD222" s="28"/>
      <c r="DE222" s="28"/>
      <c r="DF222" s="28"/>
      <c r="DG222" s="28"/>
      <c r="DH222" s="28"/>
      <c r="DI222" s="28"/>
      <c r="DJ222" s="28"/>
      <c r="DK222" s="28"/>
      <c r="DL222" s="28"/>
      <c r="DM222" s="28"/>
      <c r="DN222" s="28"/>
      <c r="DO222" s="28"/>
      <c r="DP222" s="28"/>
      <c r="DQ222" s="28"/>
      <c r="DR222" s="28"/>
      <c r="DS222" s="28"/>
      <c r="DT222" s="28"/>
      <c r="DU222" s="28"/>
      <c r="DV222" s="28"/>
      <c r="DW222" s="28"/>
      <c r="DX222" s="28"/>
      <c r="DY222" s="28"/>
      <c r="DZ222" s="28"/>
      <c r="EA222" s="28"/>
      <c r="EB222" s="28"/>
      <c r="EC222" s="28"/>
      <c r="ED222" s="28"/>
      <c r="EE222" s="28"/>
      <c r="EF222" s="28"/>
      <c r="EG222" s="28"/>
      <c r="EH222" s="28"/>
      <c r="EI222" s="28"/>
      <c r="EJ222" s="28"/>
      <c r="EK222" s="28"/>
      <c r="EL222" s="28"/>
      <c r="EM222" s="28"/>
      <c r="EN222" s="28"/>
      <c r="EO222" s="28"/>
      <c r="EP222" s="28"/>
      <c r="EQ222" s="28"/>
      <c r="ER222" s="28"/>
      <c r="ES222" s="28"/>
      <c r="ET222" s="28"/>
      <c r="EU222" s="28"/>
      <c r="EV222" s="28"/>
      <c r="EW222" s="28"/>
      <c r="EX222" s="28"/>
      <c r="EY222" s="28"/>
      <c r="EZ222" s="28"/>
      <c r="FA222" s="28"/>
      <c r="FB222" s="28"/>
      <c r="FC222" s="28"/>
      <c r="FD222" s="28"/>
      <c r="FE222" s="28"/>
      <c r="FF222" s="28"/>
      <c r="FG222" s="28"/>
      <c r="FH222" s="28"/>
      <c r="FI222" s="28"/>
      <c r="FJ222" s="28"/>
      <c r="FK222" s="28"/>
      <c r="FL222" s="28"/>
      <c r="FM222" s="28"/>
      <c r="FN222" s="28"/>
      <c r="FO222" s="28"/>
      <c r="FP222" s="28"/>
      <c r="FQ222" s="28"/>
      <c r="FR222" s="28"/>
      <c r="FS222" s="28"/>
      <c r="FT222" s="28"/>
    </row>
    <row r="223" spans="2:176" s="14" customFormat="1" x14ac:dyDescent="0.25"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7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  <c r="BM223" s="28"/>
      <c r="BN223" s="28"/>
      <c r="BO223" s="28"/>
      <c r="BP223" s="28"/>
      <c r="BQ223" s="28"/>
      <c r="BR223" s="28"/>
      <c r="BS223" s="28"/>
      <c r="BT223" s="28"/>
      <c r="BU223" s="28"/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/>
      <c r="DC223" s="28"/>
      <c r="DD223" s="28"/>
      <c r="DE223" s="28"/>
      <c r="DF223" s="28"/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C223" s="28"/>
      <c r="FD223" s="28"/>
      <c r="FE223" s="28"/>
      <c r="FF223" s="28"/>
      <c r="FG223" s="28"/>
      <c r="FH223" s="28"/>
      <c r="FI223" s="28"/>
      <c r="FJ223" s="28"/>
      <c r="FK223" s="28"/>
      <c r="FL223" s="28"/>
      <c r="FM223" s="28"/>
      <c r="FN223" s="28"/>
      <c r="FO223" s="28"/>
      <c r="FP223" s="28"/>
      <c r="FQ223" s="28"/>
      <c r="FR223" s="28"/>
      <c r="FS223" s="28"/>
      <c r="FT223" s="28"/>
    </row>
    <row r="224" spans="2:176" s="14" customFormat="1" x14ac:dyDescent="0.25"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7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  <c r="BL224" s="28"/>
      <c r="BM224" s="28"/>
      <c r="BN224" s="28"/>
      <c r="BO224" s="28"/>
      <c r="BP224" s="28"/>
      <c r="BQ224" s="28"/>
      <c r="BR224" s="28"/>
      <c r="BS224" s="28"/>
      <c r="BT224" s="28"/>
      <c r="BU224" s="28"/>
      <c r="BV224" s="28"/>
      <c r="BW224" s="28"/>
      <c r="BX224" s="28"/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  <c r="ES224" s="28"/>
      <c r="ET224" s="28"/>
      <c r="EU224" s="28"/>
      <c r="EV224" s="28"/>
      <c r="EW224" s="28"/>
      <c r="EX224" s="28"/>
      <c r="EY224" s="28"/>
      <c r="EZ224" s="28"/>
      <c r="FA224" s="28"/>
      <c r="FB224" s="28"/>
      <c r="FC224" s="28"/>
      <c r="FD224" s="28"/>
      <c r="FE224" s="28"/>
      <c r="FF224" s="28"/>
      <c r="FG224" s="28"/>
      <c r="FH224" s="28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</row>
    <row r="225" spans="2:176" s="14" customFormat="1" x14ac:dyDescent="0.25"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7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/>
      <c r="BU225" s="28"/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/>
      <c r="CV225" s="28"/>
      <c r="CW225" s="28"/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  <c r="ES225" s="28"/>
      <c r="ET225" s="28"/>
      <c r="EU225" s="28"/>
      <c r="EV225" s="28"/>
      <c r="EW225" s="28"/>
      <c r="EX225" s="28"/>
      <c r="EY225" s="28"/>
      <c r="EZ225" s="28"/>
      <c r="FA225" s="28"/>
      <c r="FB225" s="28"/>
      <c r="FC225" s="28"/>
      <c r="FD225" s="28"/>
      <c r="FE225" s="28"/>
      <c r="FF225" s="28"/>
      <c r="FG225" s="28"/>
      <c r="FH225" s="28"/>
      <c r="FI225" s="28"/>
      <c r="FJ225" s="28"/>
      <c r="FK225" s="28"/>
      <c r="FL225" s="28"/>
      <c r="FM225" s="28"/>
      <c r="FN225" s="28"/>
      <c r="FO225" s="28"/>
      <c r="FP225" s="28"/>
      <c r="FQ225" s="28"/>
      <c r="FR225" s="28"/>
      <c r="FS225" s="28"/>
      <c r="FT225" s="28"/>
    </row>
    <row r="226" spans="2:176" s="14" customFormat="1" x14ac:dyDescent="0.25"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7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  <c r="ES226" s="28"/>
      <c r="ET226" s="28"/>
      <c r="EU226" s="28"/>
      <c r="EV226" s="28"/>
      <c r="EW226" s="28"/>
      <c r="EX226" s="28"/>
      <c r="EY226" s="28"/>
      <c r="EZ226" s="28"/>
      <c r="FA226" s="28"/>
      <c r="FB226" s="28"/>
      <c r="FC226" s="28"/>
      <c r="FD226" s="28"/>
      <c r="FE226" s="28"/>
      <c r="FF226" s="28"/>
      <c r="FG226" s="28"/>
      <c r="FH226" s="28"/>
      <c r="FI226" s="28"/>
      <c r="FJ226" s="28"/>
      <c r="FK226" s="28"/>
      <c r="FL226" s="28"/>
      <c r="FM226" s="28"/>
      <c r="FN226" s="28"/>
      <c r="FO226" s="28"/>
      <c r="FP226" s="28"/>
      <c r="FQ226" s="28"/>
      <c r="FR226" s="28"/>
      <c r="FS226" s="28"/>
      <c r="FT226" s="28"/>
    </row>
    <row r="227" spans="2:176" s="14" customFormat="1" x14ac:dyDescent="0.25"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7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  <c r="BL227" s="28"/>
      <c r="BM227" s="28"/>
      <c r="BN227" s="28"/>
      <c r="BO227" s="28"/>
      <c r="BP227" s="28"/>
      <c r="BQ227" s="28"/>
      <c r="BR227" s="28"/>
      <c r="BS227" s="28"/>
      <c r="BT227" s="28"/>
      <c r="BU227" s="28"/>
      <c r="BV227" s="28"/>
      <c r="BW227" s="28"/>
      <c r="BX227" s="28"/>
      <c r="BY227" s="28"/>
      <c r="BZ227" s="28"/>
      <c r="CA227" s="28"/>
      <c r="CB227" s="28"/>
      <c r="CC227" s="28"/>
      <c r="CD227" s="28"/>
      <c r="CE227" s="28"/>
      <c r="CF227" s="28"/>
      <c r="CG227" s="28"/>
      <c r="CH227" s="28"/>
      <c r="CI227" s="28"/>
      <c r="CJ227" s="28"/>
      <c r="CK227" s="28"/>
      <c r="CL227" s="28"/>
      <c r="CM227" s="28"/>
      <c r="CN227" s="28"/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/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C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</row>
    <row r="228" spans="2:176" s="14" customFormat="1" x14ac:dyDescent="0.25"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7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/>
      <c r="BV228" s="28"/>
      <c r="BW228" s="28"/>
      <c r="BX228" s="28"/>
      <c r="BY228" s="28"/>
      <c r="BZ228" s="28"/>
      <c r="CA228" s="28"/>
      <c r="CB228" s="28"/>
      <c r="CC228" s="28"/>
      <c r="CD228" s="28"/>
      <c r="CE228" s="28"/>
      <c r="CF228" s="28"/>
      <c r="CG228" s="28"/>
      <c r="CH228" s="28"/>
      <c r="CI228" s="28"/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</row>
    <row r="229" spans="2:176" s="14" customFormat="1" x14ac:dyDescent="0.25"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7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  <c r="BL229" s="28"/>
      <c r="BM229" s="28"/>
      <c r="BN229" s="28"/>
      <c r="BO229" s="28"/>
      <c r="BP229" s="28"/>
      <c r="BQ229" s="28"/>
      <c r="BR229" s="28"/>
      <c r="BS229" s="28"/>
      <c r="BT229" s="28"/>
      <c r="BU229" s="28"/>
      <c r="BV229" s="28"/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/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C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</row>
    <row r="230" spans="2:176" s="14" customFormat="1" x14ac:dyDescent="0.25"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7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C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</row>
    <row r="231" spans="2:176" s="14" customFormat="1" x14ac:dyDescent="0.25"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7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/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/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</row>
    <row r="232" spans="2:176" s="14" customFormat="1" x14ac:dyDescent="0.25"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7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  <c r="BL232" s="28"/>
      <c r="BM232" s="28"/>
      <c r="BN232" s="28"/>
      <c r="BO232" s="28"/>
      <c r="BP232" s="28"/>
      <c r="BQ232" s="28"/>
      <c r="BR232" s="28"/>
      <c r="BS232" s="28"/>
      <c r="BT232" s="28"/>
      <c r="BU232" s="28"/>
      <c r="BV232" s="28"/>
      <c r="BW232" s="28"/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/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/>
      <c r="DU232" s="28"/>
      <c r="DV232" s="28"/>
      <c r="DW232" s="28"/>
      <c r="DX232" s="28"/>
      <c r="DY232" s="28"/>
      <c r="DZ232" s="28"/>
      <c r="EA232" s="28"/>
      <c r="EB232" s="28"/>
      <c r="EC232" s="28"/>
      <c r="ED232" s="28"/>
      <c r="EE232" s="28"/>
      <c r="EF232" s="28"/>
      <c r="EG232" s="28"/>
      <c r="EH232" s="28"/>
      <c r="EI232" s="28"/>
      <c r="EJ232" s="28"/>
      <c r="EK232" s="28"/>
      <c r="EL232" s="28"/>
      <c r="EM232" s="28"/>
      <c r="EN232" s="28"/>
      <c r="EO232" s="28"/>
      <c r="EP232" s="28"/>
      <c r="EQ232" s="28"/>
      <c r="ER232" s="28"/>
      <c r="ES232" s="28"/>
      <c r="ET232" s="28"/>
      <c r="EU232" s="28"/>
      <c r="EV232" s="28"/>
      <c r="EW232" s="28"/>
      <c r="EX232" s="28"/>
      <c r="EY232" s="28"/>
      <c r="EZ232" s="28"/>
      <c r="FA232" s="28"/>
      <c r="FB232" s="28"/>
      <c r="FC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</row>
    <row r="233" spans="2:176" s="14" customFormat="1" x14ac:dyDescent="0.25"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7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  <c r="BL233" s="28"/>
      <c r="BM233" s="28"/>
      <c r="BN233" s="28"/>
      <c r="BO233" s="28"/>
      <c r="BP233" s="28"/>
      <c r="BQ233" s="28"/>
      <c r="BR233" s="28"/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  <c r="ES233" s="28"/>
      <c r="ET233" s="28"/>
      <c r="EU233" s="28"/>
      <c r="EV233" s="28"/>
      <c r="EW233" s="28"/>
      <c r="EX233" s="28"/>
      <c r="EY233" s="28"/>
      <c r="EZ233" s="28"/>
      <c r="FA233" s="28"/>
      <c r="FB233" s="28"/>
      <c r="FC233" s="28"/>
      <c r="FD233" s="28"/>
      <c r="FE233" s="28"/>
      <c r="FF233" s="28"/>
      <c r="FG233" s="28"/>
      <c r="FH233" s="28"/>
      <c r="FI233" s="28"/>
      <c r="FJ233" s="28"/>
      <c r="FK233" s="28"/>
      <c r="FL233" s="28"/>
      <c r="FM233" s="28"/>
      <c r="FN233" s="28"/>
      <c r="FO233" s="28"/>
      <c r="FP233" s="28"/>
      <c r="FQ233" s="28"/>
      <c r="FR233" s="28"/>
      <c r="FS233" s="28"/>
      <c r="FT233" s="28"/>
    </row>
    <row r="234" spans="2:176" s="14" customFormat="1" x14ac:dyDescent="0.25"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7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/>
      <c r="CV234" s="28"/>
      <c r="CW234" s="28"/>
      <c r="CX234" s="28"/>
      <c r="CY234" s="28"/>
      <c r="CZ234" s="28"/>
      <c r="DA234" s="28"/>
      <c r="DB234" s="28"/>
      <c r="DC234" s="28"/>
      <c r="DD234" s="28"/>
      <c r="DE234" s="28"/>
      <c r="DF234" s="28"/>
      <c r="DG234" s="28"/>
      <c r="DH234" s="28"/>
      <c r="DI234" s="28"/>
      <c r="DJ234" s="28"/>
      <c r="DK234" s="28"/>
      <c r="DL234" s="28"/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/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C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</row>
    <row r="235" spans="2:176" s="14" customFormat="1" x14ac:dyDescent="0.25"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7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  <c r="ES235" s="28"/>
      <c r="ET235" s="28"/>
      <c r="EU235" s="28"/>
      <c r="EV235" s="28"/>
      <c r="EW235" s="28"/>
      <c r="EX235" s="28"/>
      <c r="EY235" s="28"/>
      <c r="EZ235" s="28"/>
      <c r="FA235" s="28"/>
      <c r="FB235" s="28"/>
      <c r="FC235" s="28"/>
      <c r="FD235" s="28"/>
      <c r="FE235" s="28"/>
      <c r="FF235" s="28"/>
      <c r="FG235" s="28"/>
      <c r="FH235" s="28"/>
      <c r="FI235" s="28"/>
      <c r="FJ235" s="28"/>
      <c r="FK235" s="28"/>
      <c r="FL235" s="28"/>
      <c r="FM235" s="28"/>
      <c r="FN235" s="28"/>
      <c r="FO235" s="28"/>
      <c r="FP235" s="28"/>
      <c r="FQ235" s="28"/>
      <c r="FR235" s="28"/>
      <c r="FS235" s="28"/>
      <c r="FT235" s="28"/>
    </row>
    <row r="236" spans="2:176" s="14" customFormat="1" x14ac:dyDescent="0.25"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7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8"/>
      <c r="CM236" s="28"/>
      <c r="CN236" s="28"/>
      <c r="CO236" s="28"/>
      <c r="CP236" s="28"/>
      <c r="CQ236" s="28"/>
      <c r="CR236" s="28"/>
      <c r="CS236" s="28"/>
      <c r="CT236" s="28"/>
      <c r="CU236" s="28"/>
      <c r="CV236" s="28"/>
      <c r="CW236" s="28"/>
      <c r="CX236" s="28"/>
      <c r="CY236" s="28"/>
      <c r="CZ236" s="28"/>
      <c r="DA236" s="28"/>
      <c r="DB236" s="28"/>
      <c r="DC236" s="28"/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/>
      <c r="ER236" s="28"/>
      <c r="ES236" s="28"/>
      <c r="ET236" s="28"/>
      <c r="EU236" s="28"/>
      <c r="EV236" s="28"/>
      <c r="EW236" s="28"/>
      <c r="EX236" s="28"/>
      <c r="EY236" s="28"/>
      <c r="EZ236" s="28"/>
      <c r="FA236" s="28"/>
      <c r="FB236" s="28"/>
      <c r="FC236" s="28"/>
      <c r="FD236" s="28"/>
      <c r="FE236" s="28"/>
      <c r="FF236" s="28"/>
      <c r="FG236" s="28"/>
      <c r="FH236" s="28"/>
      <c r="FI236" s="28"/>
      <c r="FJ236" s="28"/>
      <c r="FK236" s="28"/>
      <c r="FL236" s="28"/>
      <c r="FM236" s="28"/>
      <c r="FN236" s="28"/>
      <c r="FO236" s="28"/>
      <c r="FP236" s="28"/>
      <c r="FQ236" s="28"/>
      <c r="FR236" s="28"/>
      <c r="FS236" s="28"/>
      <c r="FT236" s="28"/>
    </row>
    <row r="237" spans="2:176" s="14" customFormat="1" x14ac:dyDescent="0.25"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7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/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  <c r="ES237" s="28"/>
      <c r="ET237" s="28"/>
      <c r="EU237" s="28"/>
      <c r="EV237" s="28"/>
      <c r="EW237" s="28"/>
      <c r="EX237" s="28"/>
      <c r="EY237" s="28"/>
      <c r="EZ237" s="28"/>
      <c r="FA237" s="28"/>
      <c r="FB237" s="28"/>
      <c r="FC237" s="28"/>
      <c r="FD237" s="28"/>
      <c r="FE237" s="28"/>
      <c r="FF237" s="28"/>
      <c r="FG237" s="28"/>
      <c r="FH237" s="28"/>
      <c r="FI237" s="28"/>
      <c r="FJ237" s="28"/>
      <c r="FK237" s="28"/>
      <c r="FL237" s="28"/>
      <c r="FM237" s="28"/>
      <c r="FN237" s="28"/>
      <c r="FO237" s="28"/>
      <c r="FP237" s="28"/>
      <c r="FQ237" s="28"/>
      <c r="FR237" s="28"/>
      <c r="FS237" s="28"/>
      <c r="FT237" s="28"/>
    </row>
    <row r="238" spans="2:176" s="14" customFormat="1" x14ac:dyDescent="0.25"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7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  <c r="BL238" s="28"/>
      <c r="BM238" s="28"/>
      <c r="BN238" s="28"/>
      <c r="BO238" s="28"/>
      <c r="BP238" s="28"/>
      <c r="BQ238" s="28"/>
      <c r="BR238" s="28"/>
      <c r="BS238" s="28"/>
      <c r="BT238" s="28"/>
      <c r="BU238" s="28"/>
      <c r="BV238" s="28"/>
      <c r="BW238" s="28"/>
      <c r="BX238" s="28"/>
      <c r="BY238" s="28"/>
      <c r="BZ238" s="28"/>
      <c r="CA238" s="28"/>
      <c r="CB238" s="28"/>
      <c r="CC238" s="28"/>
      <c r="CD238" s="28"/>
      <c r="CE238" s="28"/>
      <c r="CF238" s="28"/>
      <c r="CG238" s="28"/>
      <c r="CH238" s="28"/>
      <c r="CI238" s="28"/>
      <c r="CJ238" s="28"/>
      <c r="CK238" s="28"/>
      <c r="CL238" s="28"/>
      <c r="CM238" s="28"/>
      <c r="CN238" s="28"/>
      <c r="CO238" s="28"/>
      <c r="CP238" s="28"/>
      <c r="CQ238" s="28"/>
      <c r="CR238" s="28"/>
      <c r="CS238" s="28"/>
      <c r="CT238" s="28"/>
      <c r="CU238" s="28"/>
      <c r="CV238" s="28"/>
      <c r="CW238" s="28"/>
      <c r="CX238" s="28"/>
      <c r="CY238" s="28"/>
      <c r="CZ238" s="28"/>
      <c r="DA238" s="28"/>
      <c r="DB238" s="28"/>
      <c r="DC238" s="28"/>
      <c r="DD238" s="28"/>
      <c r="DE238" s="28"/>
      <c r="DF238" s="28"/>
      <c r="DG238" s="28"/>
      <c r="DH238" s="28"/>
      <c r="DI238" s="28"/>
      <c r="DJ238" s="28"/>
      <c r="DK238" s="28"/>
      <c r="DL238" s="28"/>
      <c r="DM238" s="28"/>
      <c r="DN238" s="28"/>
      <c r="DO238" s="28"/>
      <c r="DP238" s="28"/>
      <c r="DQ238" s="28"/>
      <c r="DR238" s="28"/>
      <c r="DS238" s="28"/>
      <c r="DT238" s="28"/>
      <c r="DU238" s="28"/>
      <c r="DV238" s="28"/>
      <c r="DW238" s="28"/>
      <c r="DX238" s="28"/>
      <c r="DY238" s="28"/>
      <c r="DZ238" s="28"/>
      <c r="EA238" s="28"/>
      <c r="EB238" s="28"/>
      <c r="EC238" s="28"/>
      <c r="ED238" s="28"/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/>
      <c r="ER238" s="28"/>
      <c r="ES238" s="28"/>
      <c r="ET238" s="28"/>
      <c r="EU238" s="28"/>
      <c r="EV238" s="28"/>
      <c r="EW238" s="28"/>
      <c r="EX238" s="28"/>
      <c r="EY238" s="28"/>
      <c r="EZ238" s="28"/>
      <c r="FA238" s="28"/>
      <c r="FB238" s="28"/>
      <c r="FC238" s="28"/>
      <c r="FD238" s="28"/>
      <c r="FE238" s="28"/>
      <c r="FF238" s="28"/>
      <c r="FG238" s="28"/>
      <c r="FH238" s="28"/>
      <c r="FI238" s="28"/>
      <c r="FJ238" s="28"/>
      <c r="FK238" s="28"/>
      <c r="FL238" s="28"/>
      <c r="FM238" s="28"/>
      <c r="FN238" s="28"/>
      <c r="FO238" s="28"/>
      <c r="FP238" s="28"/>
      <c r="FQ238" s="28"/>
      <c r="FR238" s="28"/>
      <c r="FS238" s="28"/>
      <c r="FT238" s="28"/>
    </row>
    <row r="239" spans="2:176" s="14" customFormat="1" x14ac:dyDescent="0.25"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7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/>
      <c r="DK239" s="28"/>
      <c r="DL239" s="28"/>
      <c r="DM239" s="28"/>
      <c r="DN239" s="28"/>
      <c r="DO239" s="28"/>
      <c r="DP239" s="28"/>
      <c r="DQ239" s="28"/>
      <c r="DR239" s="28"/>
      <c r="DS239" s="28"/>
      <c r="DT239" s="28"/>
      <c r="DU239" s="28"/>
      <c r="DV239" s="28"/>
      <c r="DW239" s="28"/>
      <c r="DX239" s="28"/>
      <c r="DY239" s="28"/>
      <c r="DZ239" s="28"/>
      <c r="EA239" s="28"/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  <c r="ES239" s="28"/>
      <c r="ET239" s="28"/>
      <c r="EU239" s="28"/>
      <c r="EV239" s="28"/>
      <c r="EW239" s="28"/>
      <c r="EX239" s="28"/>
      <c r="EY239" s="28"/>
      <c r="EZ239" s="28"/>
      <c r="FA239" s="28"/>
      <c r="FB239" s="28"/>
      <c r="FC239" s="28"/>
      <c r="FD239" s="28"/>
      <c r="FE239" s="28"/>
      <c r="FF239" s="28"/>
      <c r="FG239" s="28"/>
      <c r="FH239" s="28"/>
      <c r="FI239" s="28"/>
      <c r="FJ239" s="28"/>
      <c r="FK239" s="28"/>
      <c r="FL239" s="28"/>
      <c r="FM239" s="28"/>
      <c r="FN239" s="28"/>
      <c r="FO239" s="28"/>
      <c r="FP239" s="28"/>
      <c r="FQ239" s="28"/>
      <c r="FR239" s="28"/>
      <c r="FS239" s="28"/>
      <c r="FT239" s="28"/>
    </row>
    <row r="240" spans="2:176" s="14" customFormat="1" x14ac:dyDescent="0.25"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7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  <c r="BL240" s="28"/>
      <c r="BM240" s="28"/>
      <c r="BN240" s="28"/>
      <c r="BO240" s="28"/>
      <c r="BP240" s="28"/>
      <c r="BQ240" s="28"/>
      <c r="BR240" s="28"/>
      <c r="BS240" s="28"/>
      <c r="BT240" s="28"/>
      <c r="BU240" s="28"/>
      <c r="BV240" s="28"/>
      <c r="BW240" s="28"/>
      <c r="BX240" s="28"/>
      <c r="BY240" s="28"/>
      <c r="BZ240" s="28"/>
      <c r="CA240" s="28"/>
      <c r="CB240" s="28"/>
      <c r="CC240" s="28"/>
      <c r="CD240" s="28"/>
      <c r="CE240" s="28"/>
      <c r="CF240" s="28"/>
      <c r="CG240" s="28"/>
      <c r="CH240" s="28"/>
      <c r="CI240" s="28"/>
      <c r="CJ240" s="28"/>
      <c r="CK240" s="28"/>
      <c r="CL240" s="28"/>
      <c r="CM240" s="28"/>
      <c r="CN240" s="28"/>
      <c r="CO240" s="28"/>
      <c r="CP240" s="28"/>
      <c r="CQ240" s="28"/>
      <c r="CR240" s="28"/>
      <c r="CS240" s="28"/>
      <c r="CT240" s="28"/>
      <c r="CU240" s="28"/>
      <c r="CV240" s="28"/>
      <c r="CW240" s="28"/>
      <c r="CX240" s="28"/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/>
      <c r="DT240" s="28"/>
      <c r="DU240" s="28"/>
      <c r="DV240" s="28"/>
      <c r="DW240" s="28"/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/>
      <c r="ER240" s="28"/>
      <c r="ES240" s="28"/>
      <c r="ET240" s="28"/>
      <c r="EU240" s="28"/>
      <c r="EV240" s="28"/>
      <c r="EW240" s="28"/>
      <c r="EX240" s="28"/>
      <c r="EY240" s="28"/>
      <c r="EZ240" s="28"/>
      <c r="FA240" s="28"/>
      <c r="FB240" s="28"/>
      <c r="FC240" s="28"/>
      <c r="FD240" s="28"/>
      <c r="FE240" s="28"/>
      <c r="FF240" s="28"/>
      <c r="FG240" s="28"/>
      <c r="FH240" s="28"/>
      <c r="FI240" s="28"/>
      <c r="FJ240" s="28"/>
      <c r="FK240" s="28"/>
      <c r="FL240" s="28"/>
      <c r="FM240" s="28"/>
      <c r="FN240" s="28"/>
      <c r="FO240" s="28"/>
      <c r="FP240" s="28"/>
      <c r="FQ240" s="28"/>
      <c r="FR240" s="28"/>
      <c r="FS240" s="28"/>
      <c r="FT240" s="28"/>
    </row>
    <row r="241" spans="2:176" s="14" customFormat="1" x14ac:dyDescent="0.25"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7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/>
      <c r="BY241" s="28"/>
      <c r="BZ241" s="28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/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/>
      <c r="EJ241" s="28"/>
      <c r="EK241" s="28"/>
      <c r="EL241" s="28"/>
      <c r="EM241" s="28"/>
      <c r="EN241" s="28"/>
      <c r="EO241" s="28"/>
      <c r="EP241" s="28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C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/>
      <c r="FT241" s="28"/>
    </row>
    <row r="242" spans="2:176" s="14" customFormat="1" x14ac:dyDescent="0.25"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7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  <c r="ES242" s="28"/>
      <c r="ET242" s="28"/>
      <c r="EU242" s="28"/>
      <c r="EV242" s="28"/>
      <c r="EW242" s="28"/>
      <c r="EX242" s="28"/>
      <c r="EY242" s="28"/>
      <c r="EZ242" s="28"/>
      <c r="FA242" s="28"/>
      <c r="FB242" s="28"/>
      <c r="FC242" s="28"/>
      <c r="FD242" s="28"/>
      <c r="FE242" s="28"/>
      <c r="FF242" s="28"/>
      <c r="FG242" s="28"/>
      <c r="FH242" s="28"/>
      <c r="FI242" s="28"/>
      <c r="FJ242" s="28"/>
      <c r="FK242" s="28"/>
      <c r="FL242" s="28"/>
      <c r="FM242" s="28"/>
      <c r="FN242" s="28"/>
      <c r="FO242" s="28"/>
      <c r="FP242" s="28"/>
      <c r="FQ242" s="28"/>
      <c r="FR242" s="28"/>
      <c r="FS242" s="28"/>
      <c r="FT242" s="28"/>
    </row>
    <row r="243" spans="2:176" s="14" customFormat="1" x14ac:dyDescent="0.25"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7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/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  <c r="ES243" s="28"/>
      <c r="ET243" s="28"/>
      <c r="EU243" s="28"/>
      <c r="EV243" s="28"/>
      <c r="EW243" s="28"/>
      <c r="EX243" s="28"/>
      <c r="EY243" s="28"/>
      <c r="EZ243" s="28"/>
      <c r="FA243" s="28"/>
      <c r="FB243" s="28"/>
      <c r="FC243" s="28"/>
      <c r="FD243" s="28"/>
      <c r="FE243" s="28"/>
      <c r="FF243" s="28"/>
      <c r="FG243" s="28"/>
      <c r="FH243" s="28"/>
      <c r="FI243" s="28"/>
      <c r="FJ243" s="28"/>
      <c r="FK243" s="28"/>
      <c r="FL243" s="28"/>
      <c r="FM243" s="28"/>
      <c r="FN243" s="28"/>
      <c r="FO243" s="28"/>
      <c r="FP243" s="28"/>
      <c r="FQ243" s="28"/>
      <c r="FR243" s="28"/>
      <c r="FS243" s="28"/>
      <c r="FT243" s="28"/>
    </row>
    <row r="244" spans="2:176" s="14" customFormat="1" x14ac:dyDescent="0.25"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7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/>
      <c r="BY244" s="28"/>
      <c r="BZ244" s="28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/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/>
      <c r="DX244" s="28"/>
      <c r="DY244" s="28"/>
      <c r="DZ244" s="28"/>
      <c r="EA244" s="28"/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/>
      <c r="EN244" s="28"/>
      <c r="EO244" s="28"/>
      <c r="EP244" s="28"/>
      <c r="EQ244" s="28"/>
      <c r="ER244" s="28"/>
      <c r="ES244" s="28"/>
      <c r="ET244" s="28"/>
      <c r="EU244" s="28"/>
      <c r="EV244" s="28"/>
      <c r="EW244" s="28"/>
      <c r="EX244" s="28"/>
      <c r="EY244" s="28"/>
      <c r="EZ244" s="28"/>
      <c r="FA244" s="28"/>
      <c r="FB244" s="28"/>
      <c r="FC244" s="28"/>
      <c r="FD244" s="28"/>
      <c r="FE244" s="28"/>
      <c r="FF244" s="28"/>
      <c r="FG244" s="28"/>
      <c r="FH244" s="28"/>
      <c r="FI244" s="28"/>
      <c r="FJ244" s="28"/>
      <c r="FK244" s="28"/>
      <c r="FL244" s="28"/>
      <c r="FM244" s="28"/>
      <c r="FN244" s="28"/>
      <c r="FO244" s="28"/>
      <c r="FP244" s="28"/>
      <c r="FQ244" s="28"/>
      <c r="FR244" s="28"/>
      <c r="FS244" s="28"/>
      <c r="FT244" s="28"/>
    </row>
    <row r="245" spans="2:176" s="14" customFormat="1" x14ac:dyDescent="0.25"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7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/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  <c r="ES245" s="28"/>
      <c r="ET245" s="28"/>
      <c r="EU245" s="28"/>
      <c r="EV245" s="28"/>
      <c r="EW245" s="28"/>
      <c r="EX245" s="28"/>
      <c r="EY245" s="28"/>
      <c r="EZ245" s="28"/>
      <c r="FA245" s="28"/>
      <c r="FB245" s="28"/>
      <c r="FC245" s="28"/>
      <c r="FD245" s="28"/>
      <c r="FE245" s="28"/>
      <c r="FF245" s="28"/>
      <c r="FG245" s="28"/>
      <c r="FH245" s="28"/>
      <c r="FI245" s="28"/>
      <c r="FJ245" s="28"/>
      <c r="FK245" s="28"/>
      <c r="FL245" s="28"/>
      <c r="FM245" s="28"/>
      <c r="FN245" s="28"/>
      <c r="FO245" s="28"/>
      <c r="FP245" s="28"/>
      <c r="FQ245" s="28"/>
      <c r="FR245" s="28"/>
      <c r="FS245" s="28"/>
      <c r="FT245" s="28"/>
    </row>
    <row r="246" spans="2:176" s="14" customFormat="1" x14ac:dyDescent="0.25"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7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/>
      <c r="BX246" s="28"/>
      <c r="BY246" s="28"/>
      <c r="BZ246" s="28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/>
      <c r="CO246" s="28"/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/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/>
      <c r="EM246" s="28"/>
      <c r="EN246" s="28"/>
      <c r="EO246" s="28"/>
      <c r="EP246" s="28"/>
      <c r="EQ246" s="28"/>
      <c r="ER246" s="28"/>
      <c r="ES246" s="28"/>
      <c r="ET246" s="28"/>
      <c r="EU246" s="28"/>
      <c r="EV246" s="28"/>
      <c r="EW246" s="28"/>
      <c r="EX246" s="28"/>
      <c r="EY246" s="28"/>
      <c r="EZ246" s="28"/>
      <c r="FA246" s="28"/>
      <c r="FB246" s="28"/>
      <c r="FC246" s="28"/>
      <c r="FD246" s="28"/>
      <c r="FE246" s="28"/>
      <c r="FF246" s="28"/>
      <c r="FG246" s="28"/>
      <c r="FH246" s="28"/>
      <c r="FI246" s="28"/>
      <c r="FJ246" s="28"/>
      <c r="FK246" s="28"/>
      <c r="FL246" s="28"/>
      <c r="FM246" s="28"/>
      <c r="FN246" s="28"/>
      <c r="FO246" s="28"/>
      <c r="FP246" s="28"/>
      <c r="FQ246" s="28"/>
      <c r="FR246" s="28"/>
      <c r="FS246" s="28"/>
      <c r="FT246" s="28"/>
    </row>
    <row r="247" spans="2:176" s="14" customFormat="1" x14ac:dyDescent="0.25"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7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  <c r="ES247" s="28"/>
      <c r="ET247" s="28"/>
      <c r="EU247" s="28"/>
      <c r="EV247" s="28"/>
      <c r="EW247" s="28"/>
      <c r="EX247" s="28"/>
      <c r="EY247" s="28"/>
      <c r="EZ247" s="28"/>
      <c r="FA247" s="28"/>
      <c r="FB247" s="28"/>
      <c r="FC247" s="28"/>
      <c r="FD247" s="28"/>
      <c r="FE247" s="28"/>
      <c r="FF247" s="28"/>
      <c r="FG247" s="28"/>
      <c r="FH247" s="28"/>
      <c r="FI247" s="28"/>
      <c r="FJ247" s="28"/>
      <c r="FK247" s="28"/>
      <c r="FL247" s="28"/>
      <c r="FM247" s="28"/>
      <c r="FN247" s="28"/>
      <c r="FO247" s="28"/>
      <c r="FP247" s="28"/>
      <c r="FQ247" s="28"/>
      <c r="FR247" s="28"/>
      <c r="FS247" s="28"/>
      <c r="FT247" s="28"/>
    </row>
    <row r="248" spans="2:176" s="14" customFormat="1" x14ac:dyDescent="0.25"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7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  <c r="BL248" s="28"/>
      <c r="BM248" s="28"/>
      <c r="BN248" s="28"/>
      <c r="BO248" s="28"/>
      <c r="BP248" s="28"/>
      <c r="BQ248" s="28"/>
      <c r="BR248" s="28"/>
      <c r="BS248" s="28"/>
      <c r="BT248" s="28"/>
      <c r="BU248" s="28"/>
      <c r="BV248" s="28"/>
      <c r="BW248" s="28"/>
      <c r="BX248" s="28"/>
      <c r="BY248" s="28"/>
      <c r="BZ248" s="28"/>
      <c r="CA248" s="28"/>
      <c r="CB248" s="28"/>
      <c r="CC248" s="28"/>
      <c r="CD248" s="28"/>
      <c r="CE248" s="28"/>
      <c r="CF248" s="28"/>
      <c r="CG248" s="28"/>
      <c r="CH248" s="28"/>
      <c r="CI248" s="28"/>
      <c r="CJ248" s="28"/>
      <c r="CK248" s="28"/>
      <c r="CL248" s="28"/>
      <c r="CM248" s="28"/>
      <c r="CN248" s="28"/>
      <c r="CO248" s="28"/>
      <c r="CP248" s="28"/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/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/>
      <c r="DW248" s="28"/>
      <c r="DX248" s="28"/>
      <c r="DY248" s="28"/>
      <c r="DZ248" s="28"/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  <c r="ES248" s="28"/>
      <c r="ET248" s="28"/>
      <c r="EU248" s="28"/>
      <c r="EV248" s="28"/>
      <c r="EW248" s="28"/>
      <c r="EX248" s="28"/>
      <c r="EY248" s="28"/>
      <c r="EZ248" s="28"/>
      <c r="FA248" s="28"/>
      <c r="FB248" s="28"/>
      <c r="FC248" s="28"/>
      <c r="FD248" s="28"/>
      <c r="FE248" s="28"/>
      <c r="FF248" s="28"/>
      <c r="FG248" s="28"/>
      <c r="FH248" s="28"/>
      <c r="FI248" s="28"/>
      <c r="FJ248" s="28"/>
      <c r="FK248" s="28"/>
      <c r="FL248" s="28"/>
      <c r="FM248" s="28"/>
      <c r="FN248" s="28"/>
      <c r="FO248" s="28"/>
      <c r="FP248" s="28"/>
      <c r="FQ248" s="28"/>
      <c r="FR248" s="28"/>
      <c r="FS248" s="28"/>
      <c r="FT248" s="28"/>
    </row>
    <row r="249" spans="2:176" s="14" customFormat="1" x14ac:dyDescent="0.25"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7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8"/>
      <c r="CA249" s="28"/>
      <c r="CB249" s="28"/>
      <c r="CC249" s="28"/>
      <c r="CD249" s="28"/>
      <c r="CE249" s="28"/>
      <c r="CF249" s="28"/>
      <c r="CG249" s="28"/>
      <c r="CH249" s="28"/>
      <c r="CI249" s="28"/>
      <c r="CJ249" s="28"/>
      <c r="CK249" s="28"/>
      <c r="CL249" s="28"/>
      <c r="CM249" s="28"/>
      <c r="CN249" s="28"/>
      <c r="CO249" s="28"/>
      <c r="CP249" s="28"/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/>
      <c r="DU249" s="28"/>
      <c r="DV249" s="28"/>
      <c r="DW249" s="28"/>
      <c r="DX249" s="28"/>
      <c r="DY249" s="28"/>
      <c r="DZ249" s="28"/>
      <c r="EA249" s="28"/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  <c r="ES249" s="28"/>
      <c r="ET249" s="28"/>
      <c r="EU249" s="28"/>
      <c r="EV249" s="28"/>
      <c r="EW249" s="28"/>
      <c r="EX249" s="28"/>
      <c r="EY249" s="28"/>
      <c r="EZ249" s="28"/>
      <c r="FA249" s="28"/>
      <c r="FB249" s="28"/>
      <c r="FC249" s="28"/>
      <c r="FD249" s="28"/>
      <c r="FE249" s="28"/>
      <c r="FF249" s="28"/>
      <c r="FG249" s="28"/>
      <c r="FH249" s="28"/>
      <c r="FI249" s="28"/>
      <c r="FJ249" s="28"/>
      <c r="FK249" s="28"/>
      <c r="FL249" s="28"/>
      <c r="FM249" s="28"/>
      <c r="FN249" s="28"/>
      <c r="FO249" s="28"/>
      <c r="FP249" s="28"/>
      <c r="FQ249" s="28"/>
      <c r="FR249" s="28"/>
      <c r="FS249" s="28"/>
      <c r="FT249" s="28"/>
    </row>
    <row r="250" spans="2:176" s="14" customFormat="1" x14ac:dyDescent="0.25"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7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8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/>
      <c r="CL250" s="28"/>
      <c r="CM250" s="28"/>
      <c r="CN250" s="28"/>
      <c r="CO250" s="28"/>
      <c r="CP250" s="28"/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/>
      <c r="EN250" s="28"/>
      <c r="EO250" s="28"/>
      <c r="EP250" s="28"/>
      <c r="EQ250" s="28"/>
      <c r="ER250" s="28"/>
      <c r="ES250" s="28"/>
      <c r="ET250" s="28"/>
      <c r="EU250" s="28"/>
      <c r="EV250" s="28"/>
      <c r="EW250" s="28"/>
      <c r="EX250" s="28"/>
      <c r="EY250" s="28"/>
      <c r="EZ250" s="28"/>
      <c r="FA250" s="28"/>
      <c r="FB250" s="28"/>
      <c r="FC250" s="28"/>
      <c r="FD250" s="28"/>
      <c r="FE250" s="28"/>
      <c r="FF250" s="28"/>
      <c r="FG250" s="28"/>
      <c r="FH250" s="28"/>
      <c r="FI250" s="28"/>
      <c r="FJ250" s="28"/>
      <c r="FK250" s="28"/>
      <c r="FL250" s="28"/>
      <c r="FM250" s="28"/>
      <c r="FN250" s="28"/>
      <c r="FO250" s="28"/>
      <c r="FP250" s="28"/>
      <c r="FQ250" s="28"/>
      <c r="FR250" s="28"/>
      <c r="FS250" s="28"/>
      <c r="FT250" s="28"/>
    </row>
    <row r="251" spans="2:176" s="14" customFormat="1" x14ac:dyDescent="0.25"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7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C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</row>
    <row r="252" spans="2:176" s="14" customFormat="1" x14ac:dyDescent="0.25"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7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/>
      <c r="BU252" s="28"/>
      <c r="BV252" s="28"/>
      <c r="BW252" s="28"/>
      <c r="BX252" s="28"/>
      <c r="BY252" s="28"/>
      <c r="BZ252" s="28"/>
      <c r="CA252" s="28"/>
      <c r="CB252" s="28"/>
      <c r="CC252" s="28"/>
      <c r="CD252" s="28"/>
      <c r="CE252" s="28"/>
      <c r="CF252" s="28"/>
      <c r="CG252" s="28"/>
      <c r="CH252" s="28"/>
      <c r="CI252" s="28"/>
      <c r="CJ252" s="28"/>
      <c r="CK252" s="28"/>
      <c r="CL252" s="28"/>
      <c r="CM252" s="28"/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/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  <c r="ES252" s="28"/>
      <c r="ET252" s="28"/>
      <c r="EU252" s="28"/>
      <c r="EV252" s="28"/>
      <c r="EW252" s="28"/>
      <c r="EX252" s="28"/>
      <c r="EY252" s="28"/>
      <c r="EZ252" s="28"/>
      <c r="FA252" s="28"/>
      <c r="FB252" s="28"/>
      <c r="FC252" s="28"/>
      <c r="FD252" s="28"/>
      <c r="FE252" s="28"/>
      <c r="FF252" s="28"/>
      <c r="FG252" s="28"/>
      <c r="FH252" s="28"/>
      <c r="FI252" s="28"/>
      <c r="FJ252" s="28"/>
      <c r="FK252" s="28"/>
      <c r="FL252" s="28"/>
      <c r="FM252" s="28"/>
      <c r="FN252" s="28"/>
      <c r="FO252" s="28"/>
      <c r="FP252" s="28"/>
      <c r="FQ252" s="28"/>
      <c r="FR252" s="28"/>
      <c r="FS252" s="28"/>
      <c r="FT252" s="28"/>
    </row>
    <row r="253" spans="2:176" s="14" customFormat="1" x14ac:dyDescent="0.25"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7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/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  <c r="ES253" s="28"/>
      <c r="ET253" s="28"/>
      <c r="EU253" s="28"/>
      <c r="EV253" s="28"/>
      <c r="EW253" s="28"/>
      <c r="EX253" s="28"/>
      <c r="EY253" s="28"/>
      <c r="EZ253" s="28"/>
      <c r="FA253" s="28"/>
      <c r="FB253" s="28"/>
      <c r="FC253" s="28"/>
      <c r="FD253" s="28"/>
      <c r="FE253" s="28"/>
      <c r="FF253" s="28"/>
      <c r="FG253" s="28"/>
      <c r="FH253" s="28"/>
      <c r="FI253" s="28"/>
      <c r="FJ253" s="28"/>
      <c r="FK253" s="28"/>
      <c r="FL253" s="28"/>
      <c r="FM253" s="28"/>
      <c r="FN253" s="28"/>
      <c r="FO253" s="28"/>
      <c r="FP253" s="28"/>
      <c r="FQ253" s="28"/>
      <c r="FR253" s="28"/>
      <c r="FS253" s="28"/>
      <c r="FT253" s="28"/>
    </row>
    <row r="254" spans="2:176" s="14" customFormat="1" x14ac:dyDescent="0.25"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7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/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C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</row>
    <row r="255" spans="2:176" s="14" customFormat="1" x14ac:dyDescent="0.25"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7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C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</row>
    <row r="256" spans="2:176" s="14" customFormat="1" x14ac:dyDescent="0.25"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7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/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/>
      <c r="DV256" s="28"/>
      <c r="DW256" s="28"/>
      <c r="DX256" s="28"/>
      <c r="DY256" s="28"/>
      <c r="DZ256" s="28"/>
      <c r="EA256" s="28"/>
      <c r="EB256" s="28"/>
      <c r="EC256" s="28"/>
      <c r="ED256" s="28"/>
      <c r="EE256" s="28"/>
      <c r="EF256" s="28"/>
      <c r="EG256" s="28"/>
      <c r="EH256" s="28"/>
      <c r="EI256" s="28"/>
      <c r="EJ256" s="28"/>
      <c r="EK256" s="28"/>
      <c r="EL256" s="28"/>
      <c r="EM256" s="28"/>
      <c r="EN256" s="28"/>
      <c r="EO256" s="28"/>
      <c r="EP256" s="28"/>
      <c r="EQ256" s="28"/>
      <c r="ER256" s="28"/>
      <c r="ES256" s="28"/>
      <c r="ET256" s="28"/>
      <c r="EU256" s="28"/>
      <c r="EV256" s="28"/>
      <c r="EW256" s="28"/>
      <c r="EX256" s="28"/>
      <c r="EY256" s="28"/>
      <c r="EZ256" s="28"/>
      <c r="FA256" s="28"/>
      <c r="FB256" s="28"/>
      <c r="FC256" s="28"/>
      <c r="FD256" s="28"/>
      <c r="FE256" s="28"/>
      <c r="FF256" s="28"/>
      <c r="FG256" s="28"/>
      <c r="FH256" s="28"/>
      <c r="FI256" s="28"/>
      <c r="FJ256" s="28"/>
      <c r="FK256" s="28"/>
      <c r="FL256" s="28"/>
      <c r="FM256" s="28"/>
      <c r="FN256" s="28"/>
      <c r="FO256" s="28"/>
      <c r="FP256" s="28"/>
      <c r="FQ256" s="28"/>
      <c r="FR256" s="28"/>
      <c r="FS256" s="28"/>
      <c r="FT256" s="28"/>
    </row>
    <row r="257" spans="2:176" s="14" customFormat="1" x14ac:dyDescent="0.25"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7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/>
      <c r="BZ257" s="28"/>
      <c r="CA257" s="28"/>
      <c r="CB257" s="28"/>
      <c r="CC257" s="28"/>
      <c r="CD257" s="28"/>
      <c r="CE257" s="28"/>
      <c r="CF257" s="28"/>
      <c r="CG257" s="28"/>
      <c r="CH257" s="28"/>
      <c r="CI257" s="28"/>
      <c r="CJ257" s="28"/>
      <c r="CK257" s="28"/>
      <c r="CL257" s="28"/>
      <c r="CM257" s="28"/>
      <c r="CN257" s="28"/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/>
      <c r="DL257" s="28"/>
      <c r="DM257" s="28"/>
      <c r="DN257" s="28"/>
      <c r="DO257" s="28"/>
      <c r="DP257" s="28"/>
      <c r="DQ257" s="28"/>
      <c r="DR257" s="28"/>
      <c r="DS257" s="28"/>
      <c r="DT257" s="28"/>
      <c r="DU257" s="28"/>
      <c r="DV257" s="28"/>
      <c r="DW257" s="28"/>
      <c r="DX257" s="28"/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  <c r="ES257" s="28"/>
      <c r="ET257" s="28"/>
      <c r="EU257" s="28"/>
      <c r="EV257" s="28"/>
      <c r="EW257" s="28"/>
      <c r="EX257" s="28"/>
      <c r="EY257" s="28"/>
      <c r="EZ257" s="28"/>
      <c r="FA257" s="28"/>
      <c r="FB257" s="28"/>
      <c r="FC257" s="28"/>
      <c r="FD257" s="28"/>
      <c r="FE257" s="28"/>
      <c r="FF257" s="28"/>
      <c r="FG257" s="28"/>
      <c r="FH257" s="28"/>
      <c r="FI257" s="28"/>
      <c r="FJ257" s="28"/>
      <c r="FK257" s="28"/>
      <c r="FL257" s="28"/>
      <c r="FM257" s="28"/>
      <c r="FN257" s="28"/>
      <c r="FO257" s="28"/>
      <c r="FP257" s="28"/>
      <c r="FQ257" s="28"/>
      <c r="FR257" s="28"/>
      <c r="FS257" s="28"/>
      <c r="FT257" s="28"/>
    </row>
    <row r="258" spans="2:176" s="14" customFormat="1" x14ac:dyDescent="0.25"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7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C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</row>
    <row r="259" spans="2:176" s="14" customFormat="1" x14ac:dyDescent="0.25"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7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C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</row>
    <row r="260" spans="2:176" s="14" customFormat="1" x14ac:dyDescent="0.25"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7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/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  <c r="ES260" s="28"/>
      <c r="ET260" s="28"/>
      <c r="EU260" s="28"/>
      <c r="EV260" s="28"/>
      <c r="EW260" s="28"/>
      <c r="EX260" s="28"/>
      <c r="EY260" s="28"/>
      <c r="EZ260" s="28"/>
      <c r="FA260" s="28"/>
      <c r="FB260" s="28"/>
      <c r="FC260" s="28"/>
      <c r="FD260" s="28"/>
      <c r="FE260" s="28"/>
      <c r="FF260" s="28"/>
      <c r="FG260" s="28"/>
      <c r="FH260" s="28"/>
      <c r="FI260" s="28"/>
      <c r="FJ260" s="28"/>
      <c r="FK260" s="28"/>
      <c r="FL260" s="28"/>
      <c r="FM260" s="28"/>
      <c r="FN260" s="28"/>
      <c r="FO260" s="28"/>
      <c r="FP260" s="28"/>
      <c r="FQ260" s="28"/>
      <c r="FR260" s="28"/>
      <c r="FS260" s="28"/>
      <c r="FT260" s="28"/>
    </row>
    <row r="261" spans="2:176" s="14" customFormat="1" x14ac:dyDescent="0.25"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7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/>
      <c r="BU261" s="28"/>
      <c r="BV261" s="28"/>
      <c r="BW261" s="28"/>
      <c r="BX261" s="28"/>
      <c r="BY261" s="28"/>
      <c r="BZ261" s="28"/>
      <c r="CA261" s="28"/>
      <c r="CB261" s="28"/>
      <c r="CC261" s="28"/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/>
      <c r="CU261" s="28"/>
      <c r="CV261" s="28"/>
      <c r="CW261" s="28"/>
      <c r="CX261" s="28"/>
      <c r="CY261" s="28"/>
      <c r="CZ261" s="28"/>
      <c r="DA261" s="28"/>
      <c r="DB261" s="28"/>
      <c r="DC261" s="28"/>
      <c r="DD261" s="28"/>
      <c r="DE261" s="28"/>
      <c r="DF261" s="28"/>
      <c r="DG261" s="28"/>
      <c r="DH261" s="28"/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/>
      <c r="EC261" s="28"/>
      <c r="ED261" s="28"/>
      <c r="EE261" s="28"/>
      <c r="EF261" s="28"/>
      <c r="EG261" s="28"/>
      <c r="EH261" s="28"/>
      <c r="EI261" s="28"/>
      <c r="EJ261" s="28"/>
      <c r="EK261" s="28"/>
      <c r="EL261" s="28"/>
      <c r="EM261" s="28"/>
      <c r="EN261" s="28"/>
      <c r="EO261" s="28"/>
      <c r="EP261" s="28"/>
      <c r="EQ261" s="28"/>
      <c r="ER261" s="28"/>
      <c r="ES261" s="28"/>
      <c r="ET261" s="28"/>
      <c r="EU261" s="28"/>
      <c r="EV261" s="28"/>
      <c r="EW261" s="28"/>
      <c r="EX261" s="28"/>
      <c r="EY261" s="28"/>
      <c r="EZ261" s="28"/>
      <c r="FA261" s="28"/>
      <c r="FB261" s="28"/>
      <c r="FC261" s="28"/>
      <c r="FD261" s="28"/>
      <c r="FE261" s="28"/>
      <c r="FF261" s="28"/>
      <c r="FG261" s="28"/>
      <c r="FH261" s="28"/>
      <c r="FI261" s="28"/>
      <c r="FJ261" s="28"/>
      <c r="FK261" s="28"/>
      <c r="FL261" s="28"/>
      <c r="FM261" s="28"/>
      <c r="FN261" s="28"/>
      <c r="FO261" s="28"/>
      <c r="FP261" s="28"/>
      <c r="FQ261" s="28"/>
      <c r="FR261" s="28"/>
      <c r="FS261" s="28"/>
      <c r="FT261" s="28"/>
    </row>
    <row r="262" spans="2:176" s="14" customFormat="1" x14ac:dyDescent="0.25"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7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/>
      <c r="CR262" s="28"/>
      <c r="CS262" s="28"/>
      <c r="CT262" s="28"/>
      <c r="CU262" s="28"/>
      <c r="CV262" s="28"/>
      <c r="CW262" s="28"/>
      <c r="CX262" s="28"/>
      <c r="CY262" s="28"/>
      <c r="CZ262" s="28"/>
      <c r="DA262" s="28"/>
      <c r="DB262" s="28"/>
      <c r="DC262" s="28"/>
      <c r="DD262" s="28"/>
      <c r="DE262" s="28"/>
      <c r="DF262" s="28"/>
      <c r="DG262" s="28"/>
      <c r="DH262" s="28"/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/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/>
      <c r="EP262" s="28"/>
      <c r="EQ262" s="28"/>
      <c r="ER262" s="28"/>
      <c r="ES262" s="28"/>
      <c r="ET262" s="28"/>
      <c r="EU262" s="28"/>
      <c r="EV262" s="28"/>
      <c r="EW262" s="28"/>
      <c r="EX262" s="28"/>
      <c r="EY262" s="28"/>
      <c r="EZ262" s="28"/>
      <c r="FA262" s="28"/>
      <c r="FB262" s="28"/>
      <c r="FC262" s="28"/>
      <c r="FD262" s="28"/>
      <c r="FE262" s="28"/>
      <c r="FF262" s="28"/>
      <c r="FG262" s="28"/>
      <c r="FH262" s="28"/>
      <c r="FI262" s="28"/>
      <c r="FJ262" s="28"/>
      <c r="FK262" s="28"/>
      <c r="FL262" s="28"/>
      <c r="FM262" s="28"/>
      <c r="FN262" s="28"/>
      <c r="FO262" s="28"/>
      <c r="FP262" s="28"/>
      <c r="FQ262" s="28"/>
      <c r="FR262" s="28"/>
      <c r="FS262" s="28"/>
      <c r="FT262" s="28"/>
    </row>
    <row r="263" spans="2:176" s="14" customFormat="1" x14ac:dyDescent="0.25"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7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  <c r="BL263" s="28"/>
      <c r="BM263" s="28"/>
      <c r="BN263" s="28"/>
      <c r="BO263" s="28"/>
      <c r="BP263" s="28"/>
      <c r="BQ263" s="28"/>
      <c r="BR263" s="28"/>
      <c r="BS263" s="28"/>
      <c r="BT263" s="28"/>
      <c r="BU263" s="28"/>
      <c r="BV263" s="28"/>
      <c r="BW263" s="28"/>
      <c r="BX263" s="28"/>
      <c r="BY263" s="28"/>
      <c r="BZ263" s="28"/>
      <c r="CA263" s="28"/>
      <c r="CB263" s="28"/>
      <c r="CC263" s="28"/>
      <c r="CD263" s="28"/>
      <c r="CE263" s="28"/>
      <c r="CF263" s="28"/>
      <c r="CG263" s="28"/>
      <c r="CH263" s="28"/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/>
      <c r="EC263" s="28"/>
      <c r="ED263" s="28"/>
      <c r="EE263" s="28"/>
      <c r="EF263" s="28"/>
      <c r="EG263" s="28"/>
      <c r="EH263" s="28"/>
      <c r="EI263" s="28"/>
      <c r="EJ263" s="28"/>
      <c r="EK263" s="28"/>
      <c r="EL263" s="28"/>
      <c r="EM263" s="28"/>
      <c r="EN263" s="28"/>
      <c r="EO263" s="28"/>
      <c r="EP263" s="28"/>
      <c r="EQ263" s="28"/>
      <c r="ER263" s="28"/>
      <c r="ES263" s="28"/>
      <c r="ET263" s="28"/>
      <c r="EU263" s="28"/>
      <c r="EV263" s="28"/>
      <c r="EW263" s="28"/>
      <c r="EX263" s="28"/>
      <c r="EY263" s="28"/>
      <c r="EZ263" s="28"/>
      <c r="FA263" s="28"/>
      <c r="FB263" s="28"/>
      <c r="FC263" s="28"/>
      <c r="FD263" s="28"/>
      <c r="FE263" s="28"/>
      <c r="FF263" s="28"/>
      <c r="FG263" s="28"/>
      <c r="FH263" s="28"/>
      <c r="FI263" s="28"/>
      <c r="FJ263" s="28"/>
      <c r="FK263" s="28"/>
      <c r="FL263" s="28"/>
      <c r="FM263" s="28"/>
      <c r="FN263" s="28"/>
      <c r="FO263" s="28"/>
      <c r="FP263" s="28"/>
      <c r="FQ263" s="28"/>
      <c r="FR263" s="28"/>
      <c r="FS263" s="28"/>
      <c r="FT263" s="28"/>
    </row>
    <row r="264" spans="2:176" s="14" customFormat="1" x14ac:dyDescent="0.25"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7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  <c r="ES264" s="28"/>
      <c r="ET264" s="28"/>
      <c r="EU264" s="28"/>
      <c r="EV264" s="28"/>
      <c r="EW264" s="28"/>
      <c r="EX264" s="28"/>
      <c r="EY264" s="28"/>
      <c r="EZ264" s="28"/>
      <c r="FA264" s="28"/>
      <c r="FB264" s="28"/>
      <c r="FC264" s="28"/>
      <c r="FD264" s="28"/>
      <c r="FE264" s="28"/>
      <c r="FF264" s="28"/>
      <c r="FG264" s="28"/>
      <c r="FH264" s="28"/>
      <c r="FI264" s="28"/>
      <c r="FJ264" s="28"/>
      <c r="FK264" s="28"/>
      <c r="FL264" s="28"/>
      <c r="FM264" s="28"/>
      <c r="FN264" s="28"/>
      <c r="FO264" s="28"/>
      <c r="FP264" s="28"/>
      <c r="FQ264" s="28"/>
      <c r="FR264" s="28"/>
      <c r="FS264" s="28"/>
      <c r="FT264" s="28"/>
    </row>
    <row r="265" spans="2:176" s="14" customFormat="1" x14ac:dyDescent="0.25"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7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  <c r="BL265" s="28"/>
      <c r="BM265" s="28"/>
      <c r="BN265" s="28"/>
      <c r="BO265" s="28"/>
      <c r="BP265" s="28"/>
      <c r="BQ265" s="28"/>
      <c r="BR265" s="28"/>
      <c r="BS265" s="28"/>
      <c r="BT265" s="28"/>
      <c r="BU265" s="28"/>
      <c r="BV265" s="28"/>
      <c r="BW265" s="28"/>
      <c r="BX265" s="28"/>
      <c r="BY265" s="28"/>
      <c r="BZ265" s="28"/>
      <c r="CA265" s="28"/>
      <c r="CB265" s="28"/>
      <c r="CC265" s="28"/>
      <c r="CD265" s="28"/>
      <c r="CE265" s="28"/>
      <c r="CF265" s="28"/>
      <c r="CG265" s="28"/>
      <c r="CH265" s="28"/>
      <c r="CI265" s="28"/>
      <c r="CJ265" s="28"/>
      <c r="CK265" s="28"/>
      <c r="CL265" s="28"/>
      <c r="CM265" s="28"/>
      <c r="CN265" s="28"/>
      <c r="CO265" s="28"/>
      <c r="CP265" s="28"/>
      <c r="CQ265" s="28"/>
      <c r="CR265" s="28"/>
      <c r="CS265" s="28"/>
      <c r="CT265" s="28"/>
      <c r="CU265" s="28"/>
      <c r="CV265" s="28"/>
      <c r="CW265" s="28"/>
      <c r="CX265" s="28"/>
      <c r="CY265" s="28"/>
      <c r="CZ265" s="28"/>
      <c r="DA265" s="28"/>
      <c r="DB265" s="28"/>
      <c r="DC265" s="28"/>
      <c r="DD265" s="28"/>
      <c r="DE265" s="28"/>
      <c r="DF265" s="28"/>
      <c r="DG265" s="28"/>
      <c r="DH265" s="28"/>
      <c r="DI265" s="28"/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/>
      <c r="DU265" s="28"/>
      <c r="DV265" s="28"/>
      <c r="DW265" s="28"/>
      <c r="DX265" s="28"/>
      <c r="DY265" s="28"/>
      <c r="DZ265" s="28"/>
      <c r="EA265" s="28"/>
      <c r="EB265" s="28"/>
      <c r="EC265" s="28"/>
      <c r="ED265" s="28"/>
      <c r="EE265" s="28"/>
      <c r="EF265" s="28"/>
      <c r="EG265" s="28"/>
      <c r="EH265" s="28"/>
      <c r="EI265" s="28"/>
      <c r="EJ265" s="28"/>
      <c r="EK265" s="28"/>
      <c r="EL265" s="28"/>
      <c r="EM265" s="28"/>
      <c r="EN265" s="28"/>
      <c r="EO265" s="28"/>
      <c r="EP265" s="28"/>
      <c r="EQ265" s="28"/>
      <c r="ER265" s="28"/>
      <c r="ES265" s="28"/>
      <c r="ET265" s="28"/>
      <c r="EU265" s="28"/>
      <c r="EV265" s="28"/>
      <c r="EW265" s="28"/>
      <c r="EX265" s="28"/>
      <c r="EY265" s="28"/>
      <c r="EZ265" s="28"/>
      <c r="FA265" s="28"/>
      <c r="FB265" s="28"/>
      <c r="FC265" s="28"/>
      <c r="FD265" s="28"/>
      <c r="FE265" s="28"/>
      <c r="FF265" s="28"/>
      <c r="FG265" s="28"/>
      <c r="FH265" s="28"/>
      <c r="FI265" s="28"/>
      <c r="FJ265" s="28"/>
      <c r="FK265" s="28"/>
      <c r="FL265" s="28"/>
      <c r="FM265" s="28"/>
      <c r="FN265" s="28"/>
      <c r="FO265" s="28"/>
      <c r="FP265" s="28"/>
      <c r="FQ265" s="28"/>
      <c r="FR265" s="28"/>
      <c r="FS265" s="28"/>
      <c r="FT265" s="28"/>
    </row>
    <row r="266" spans="2:176" s="14" customFormat="1" x14ac:dyDescent="0.25"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7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/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  <c r="ES266" s="28"/>
      <c r="ET266" s="28"/>
      <c r="EU266" s="28"/>
      <c r="EV266" s="28"/>
      <c r="EW266" s="28"/>
      <c r="EX266" s="28"/>
      <c r="EY266" s="28"/>
      <c r="EZ266" s="28"/>
      <c r="FA266" s="28"/>
      <c r="FB266" s="28"/>
      <c r="FC266" s="28"/>
      <c r="FD266" s="28"/>
      <c r="FE266" s="28"/>
      <c r="FF266" s="28"/>
      <c r="FG266" s="28"/>
      <c r="FH266" s="28"/>
      <c r="FI266" s="28"/>
      <c r="FJ266" s="28"/>
      <c r="FK266" s="28"/>
      <c r="FL266" s="28"/>
      <c r="FM266" s="28"/>
      <c r="FN266" s="28"/>
      <c r="FO266" s="28"/>
      <c r="FP266" s="28"/>
      <c r="FQ266" s="28"/>
      <c r="FR266" s="28"/>
      <c r="FS266" s="28"/>
      <c r="FT266" s="28"/>
    </row>
    <row r="267" spans="2:176" s="14" customFormat="1" x14ac:dyDescent="0.25"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7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/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/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</row>
    <row r="268" spans="2:176" s="14" customFormat="1" x14ac:dyDescent="0.25"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7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/>
      <c r="FA268" s="28"/>
      <c r="FB268" s="28"/>
      <c r="FC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</row>
    <row r="269" spans="2:176" s="14" customFormat="1" x14ac:dyDescent="0.25"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7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  <c r="ES269" s="28"/>
      <c r="ET269" s="28"/>
      <c r="EU269" s="28"/>
      <c r="EV269" s="28"/>
      <c r="EW269" s="28"/>
      <c r="EX269" s="28"/>
      <c r="EY269" s="28"/>
      <c r="EZ269" s="28"/>
      <c r="FA269" s="28"/>
      <c r="FB269" s="28"/>
      <c r="FC269" s="28"/>
      <c r="FD269" s="28"/>
      <c r="FE269" s="28"/>
      <c r="FF269" s="28"/>
      <c r="FG269" s="28"/>
      <c r="FH269" s="28"/>
      <c r="FI269" s="28"/>
      <c r="FJ269" s="28"/>
      <c r="FK269" s="28"/>
      <c r="FL269" s="28"/>
      <c r="FM269" s="28"/>
      <c r="FN269" s="28"/>
      <c r="FO269" s="28"/>
      <c r="FP269" s="28"/>
      <c r="FQ269" s="28"/>
      <c r="FR269" s="28"/>
      <c r="FS269" s="28"/>
      <c r="FT269" s="28"/>
    </row>
    <row r="270" spans="2:176" s="14" customFormat="1" x14ac:dyDescent="0.25"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7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  <c r="ES270" s="28"/>
      <c r="ET270" s="28"/>
      <c r="EU270" s="28"/>
      <c r="EV270" s="28"/>
      <c r="EW270" s="28"/>
      <c r="EX270" s="28"/>
      <c r="EY270" s="28"/>
      <c r="EZ270" s="28"/>
      <c r="FA270" s="28"/>
      <c r="FB270" s="28"/>
      <c r="FC270" s="28"/>
      <c r="FD270" s="28"/>
      <c r="FE270" s="28"/>
      <c r="FF270" s="28"/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</row>
    <row r="271" spans="2:176" s="14" customFormat="1" x14ac:dyDescent="0.25"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7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  <c r="ES271" s="28"/>
      <c r="ET271" s="28"/>
      <c r="EU271" s="28"/>
      <c r="EV271" s="28"/>
      <c r="EW271" s="28"/>
      <c r="EX271" s="28"/>
      <c r="EY271" s="28"/>
      <c r="EZ271" s="28"/>
      <c r="FA271" s="28"/>
      <c r="FB271" s="28"/>
      <c r="FC271" s="28"/>
      <c r="FD271" s="28"/>
      <c r="FE271" s="28"/>
      <c r="FF271" s="28"/>
      <c r="FG271" s="28"/>
      <c r="FH271" s="28"/>
      <c r="FI271" s="28"/>
      <c r="FJ271" s="28"/>
      <c r="FK271" s="28"/>
      <c r="FL271" s="28"/>
      <c r="FM271" s="28"/>
      <c r="FN271" s="28"/>
      <c r="FO271" s="28"/>
      <c r="FP271" s="28"/>
      <c r="FQ271" s="28"/>
      <c r="FR271" s="28"/>
      <c r="FS271" s="28"/>
      <c r="FT271" s="28"/>
    </row>
    <row r="272" spans="2:176" s="14" customFormat="1" x14ac:dyDescent="0.25"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7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  <c r="ES272" s="28"/>
      <c r="ET272" s="28"/>
      <c r="EU272" s="28"/>
      <c r="EV272" s="28"/>
      <c r="EW272" s="28"/>
      <c r="EX272" s="28"/>
      <c r="EY272" s="28"/>
      <c r="EZ272" s="28"/>
      <c r="FA272" s="28"/>
      <c r="FB272" s="28"/>
      <c r="FC272" s="28"/>
      <c r="FD272" s="28"/>
      <c r="FE272" s="28"/>
      <c r="FF272" s="28"/>
      <c r="FG272" s="28"/>
      <c r="FH272" s="28"/>
      <c r="FI272" s="28"/>
      <c r="FJ272" s="28"/>
      <c r="FK272" s="28"/>
      <c r="FL272" s="28"/>
      <c r="FM272" s="28"/>
      <c r="FN272" s="28"/>
      <c r="FO272" s="28"/>
      <c r="FP272" s="28"/>
      <c r="FQ272" s="28"/>
      <c r="FR272" s="28"/>
      <c r="FS272" s="28"/>
      <c r="FT272" s="28"/>
    </row>
    <row r="273" spans="2:176" s="14" customFormat="1" x14ac:dyDescent="0.25"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7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  <c r="ES273" s="28"/>
      <c r="ET273" s="28"/>
      <c r="EU273" s="28"/>
      <c r="EV273" s="28"/>
      <c r="EW273" s="28"/>
      <c r="EX273" s="28"/>
      <c r="EY273" s="28"/>
      <c r="EZ273" s="28"/>
      <c r="FA273" s="28"/>
      <c r="FB273" s="28"/>
      <c r="FC273" s="28"/>
      <c r="FD273" s="28"/>
      <c r="FE273" s="28"/>
      <c r="FF273" s="28"/>
      <c r="FG273" s="28"/>
      <c r="FH273" s="28"/>
      <c r="FI273" s="28"/>
      <c r="FJ273" s="28"/>
      <c r="FK273" s="28"/>
      <c r="FL273" s="28"/>
      <c r="FM273" s="28"/>
      <c r="FN273" s="28"/>
      <c r="FO273" s="28"/>
      <c r="FP273" s="28"/>
      <c r="FQ273" s="28"/>
      <c r="FR273" s="28"/>
      <c r="FS273" s="28"/>
      <c r="FT273" s="28"/>
    </row>
    <row r="274" spans="2:176" s="14" customFormat="1" x14ac:dyDescent="0.25"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7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C274" s="28"/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</row>
    <row r="275" spans="2:176" s="14" customFormat="1" x14ac:dyDescent="0.25"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7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/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C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</row>
    <row r="276" spans="2:176" s="14" customFormat="1" x14ac:dyDescent="0.25"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7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  <c r="ES276" s="28"/>
      <c r="ET276" s="28"/>
      <c r="EU276" s="28"/>
      <c r="EV276" s="28"/>
      <c r="EW276" s="28"/>
      <c r="EX276" s="28"/>
      <c r="EY276" s="28"/>
      <c r="EZ276" s="28"/>
      <c r="FA276" s="28"/>
      <c r="FB276" s="28"/>
      <c r="FC276" s="28"/>
      <c r="FD276" s="28"/>
      <c r="FE276" s="28"/>
      <c r="FF276" s="28"/>
      <c r="FG276" s="28"/>
      <c r="FH276" s="28"/>
      <c r="FI276" s="28"/>
      <c r="FJ276" s="28"/>
      <c r="FK276" s="28"/>
      <c r="FL276" s="28"/>
      <c r="FM276" s="28"/>
      <c r="FN276" s="28"/>
      <c r="FO276" s="28"/>
      <c r="FP276" s="28"/>
      <c r="FQ276" s="28"/>
      <c r="FR276" s="28"/>
      <c r="FS276" s="28"/>
      <c r="FT276" s="28"/>
    </row>
    <row r="277" spans="2:176" s="14" customFormat="1" x14ac:dyDescent="0.25"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7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  <c r="ES277" s="28"/>
      <c r="ET277" s="28"/>
      <c r="EU277" s="28"/>
      <c r="EV277" s="28"/>
      <c r="EW277" s="28"/>
      <c r="EX277" s="28"/>
      <c r="EY277" s="28"/>
      <c r="EZ277" s="28"/>
      <c r="FA277" s="28"/>
      <c r="FB277" s="28"/>
      <c r="FC277" s="28"/>
      <c r="FD277" s="28"/>
      <c r="FE277" s="28"/>
      <c r="FF277" s="28"/>
      <c r="FG277" s="28"/>
      <c r="FH277" s="28"/>
      <c r="FI277" s="28"/>
      <c r="FJ277" s="28"/>
      <c r="FK277" s="28"/>
      <c r="FL277" s="28"/>
      <c r="FM277" s="28"/>
      <c r="FN277" s="28"/>
      <c r="FO277" s="28"/>
      <c r="FP277" s="28"/>
      <c r="FQ277" s="28"/>
      <c r="FR277" s="28"/>
      <c r="FS277" s="28"/>
      <c r="FT277" s="28"/>
    </row>
    <row r="278" spans="2:176" s="14" customFormat="1" x14ac:dyDescent="0.25"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7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C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</row>
    <row r="279" spans="2:176" s="14" customFormat="1" x14ac:dyDescent="0.25"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7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/>
      <c r="FC279" s="28"/>
      <c r="FD279" s="28"/>
      <c r="FE279" s="28"/>
      <c r="FF279" s="28"/>
      <c r="FG279" s="28"/>
      <c r="FH279" s="28"/>
      <c r="FI279" s="28"/>
      <c r="FJ279" s="28"/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</row>
    <row r="280" spans="2:176" s="14" customFormat="1" x14ac:dyDescent="0.25"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7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  <c r="BL280" s="28"/>
      <c r="BM280" s="28"/>
      <c r="BN280" s="28"/>
      <c r="BO280" s="28"/>
      <c r="BP280" s="28"/>
      <c r="BQ280" s="28"/>
      <c r="BR280" s="28"/>
      <c r="BS280" s="28"/>
      <c r="BT280" s="28"/>
      <c r="BU280" s="28"/>
      <c r="BV280" s="28"/>
      <c r="BW280" s="28"/>
      <c r="BX280" s="28"/>
      <c r="BY280" s="28"/>
      <c r="BZ280" s="28"/>
      <c r="CA280" s="28"/>
      <c r="CB280" s="28"/>
      <c r="CC280" s="28"/>
      <c r="CD280" s="28"/>
      <c r="CE280" s="28"/>
      <c r="CF280" s="28"/>
      <c r="CG280" s="28"/>
      <c r="CH280" s="28"/>
      <c r="CI280" s="28"/>
      <c r="CJ280" s="28"/>
      <c r="CK280" s="28"/>
      <c r="CL280" s="28"/>
      <c r="CM280" s="28"/>
      <c r="CN280" s="28"/>
      <c r="CO280" s="28"/>
      <c r="CP280" s="28"/>
      <c r="CQ280" s="28"/>
      <c r="CR280" s="28"/>
      <c r="CS280" s="28"/>
      <c r="CT280" s="28"/>
      <c r="CU280" s="28"/>
      <c r="CV280" s="28"/>
      <c r="CW280" s="28"/>
      <c r="CX280" s="28"/>
      <c r="CY280" s="28"/>
      <c r="CZ280" s="28"/>
      <c r="DA280" s="28"/>
      <c r="DB280" s="28"/>
      <c r="DC280" s="28"/>
      <c r="DD280" s="28"/>
      <c r="DE280" s="28"/>
      <c r="DF280" s="28"/>
      <c r="DG280" s="28"/>
      <c r="DH280" s="28"/>
      <c r="DI280" s="28"/>
      <c r="DJ280" s="28"/>
      <c r="DK280" s="28"/>
      <c r="DL280" s="28"/>
      <c r="DM280" s="28"/>
      <c r="DN280" s="28"/>
      <c r="DO280" s="28"/>
      <c r="DP280" s="28"/>
      <c r="DQ280" s="28"/>
      <c r="DR280" s="28"/>
      <c r="DS280" s="28"/>
      <c r="DT280" s="28"/>
      <c r="DU280" s="28"/>
      <c r="DV280" s="28"/>
      <c r="DW280" s="28"/>
      <c r="DX280" s="28"/>
      <c r="DY280" s="28"/>
      <c r="DZ280" s="28"/>
      <c r="EA280" s="28"/>
      <c r="EB280" s="28"/>
      <c r="EC280" s="28"/>
      <c r="ED280" s="28"/>
      <c r="EE280" s="28"/>
      <c r="EF280" s="28"/>
      <c r="EG280" s="28"/>
      <c r="EH280" s="28"/>
      <c r="EI280" s="28"/>
      <c r="EJ280" s="28"/>
      <c r="EK280" s="28"/>
      <c r="EL280" s="28"/>
      <c r="EM280" s="28"/>
      <c r="EN280" s="28"/>
      <c r="EO280" s="28"/>
      <c r="EP280" s="28"/>
      <c r="EQ280" s="28"/>
      <c r="ER280" s="28"/>
      <c r="ES280" s="28"/>
      <c r="ET280" s="28"/>
      <c r="EU280" s="28"/>
      <c r="EV280" s="28"/>
      <c r="EW280" s="28"/>
      <c r="EX280" s="28"/>
      <c r="EY280" s="28"/>
      <c r="EZ280" s="28"/>
      <c r="FA280" s="28"/>
      <c r="FB280" s="28"/>
      <c r="FC280" s="28"/>
      <c r="FD280" s="28"/>
      <c r="FE280" s="28"/>
      <c r="FF280" s="28"/>
      <c r="FG280" s="28"/>
      <c r="FH280" s="28"/>
      <c r="FI280" s="28"/>
      <c r="FJ280" s="28"/>
      <c r="FK280" s="28"/>
      <c r="FL280" s="28"/>
      <c r="FM280" s="28"/>
      <c r="FN280" s="28"/>
      <c r="FO280" s="28"/>
      <c r="FP280" s="28"/>
      <c r="FQ280" s="28"/>
      <c r="FR280" s="28"/>
      <c r="FS280" s="28"/>
      <c r="FT280" s="28"/>
    </row>
    <row r="281" spans="2:176" s="14" customFormat="1" x14ac:dyDescent="0.25"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7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  <c r="BL281" s="28"/>
      <c r="BM281" s="28"/>
      <c r="BN281" s="28"/>
      <c r="BO281" s="28"/>
      <c r="BP281" s="28"/>
      <c r="BQ281" s="28"/>
      <c r="BR281" s="28"/>
      <c r="BS281" s="28"/>
      <c r="BT281" s="28"/>
      <c r="BU281" s="28"/>
      <c r="BV281" s="28"/>
      <c r="BW281" s="28"/>
      <c r="BX281" s="28"/>
      <c r="BY281" s="28"/>
      <c r="BZ281" s="28"/>
      <c r="CA281" s="28"/>
      <c r="CB281" s="28"/>
      <c r="CC281" s="28"/>
      <c r="CD281" s="28"/>
      <c r="CE281" s="28"/>
      <c r="CF281" s="28"/>
      <c r="CG281" s="28"/>
      <c r="CH281" s="28"/>
      <c r="CI281" s="28"/>
      <c r="CJ281" s="28"/>
      <c r="CK281" s="28"/>
      <c r="CL281" s="28"/>
      <c r="CM281" s="28"/>
      <c r="CN281" s="28"/>
      <c r="CO281" s="28"/>
      <c r="CP281" s="28"/>
      <c r="CQ281" s="28"/>
      <c r="CR281" s="28"/>
      <c r="CS281" s="28"/>
      <c r="CT281" s="28"/>
      <c r="CU281" s="28"/>
      <c r="CV281" s="28"/>
      <c r="CW281" s="28"/>
      <c r="CX281" s="28"/>
      <c r="CY281" s="28"/>
      <c r="CZ281" s="28"/>
      <c r="DA281" s="28"/>
      <c r="DB281" s="28"/>
      <c r="DC281" s="28"/>
      <c r="DD281" s="28"/>
      <c r="DE281" s="28"/>
      <c r="DF281" s="28"/>
      <c r="DG281" s="28"/>
      <c r="DH281" s="28"/>
      <c r="DI281" s="28"/>
      <c r="DJ281" s="28"/>
      <c r="DK281" s="28"/>
      <c r="DL281" s="28"/>
      <c r="DM281" s="28"/>
      <c r="DN281" s="28"/>
      <c r="DO281" s="28"/>
      <c r="DP281" s="28"/>
      <c r="DQ281" s="28"/>
      <c r="DR281" s="28"/>
      <c r="DS281" s="28"/>
      <c r="DT281" s="28"/>
      <c r="DU281" s="28"/>
      <c r="DV281" s="28"/>
      <c r="DW281" s="28"/>
      <c r="DX281" s="28"/>
      <c r="DY281" s="28"/>
      <c r="DZ281" s="28"/>
      <c r="EA281" s="28"/>
      <c r="EB281" s="28"/>
      <c r="EC281" s="28"/>
      <c r="ED281" s="28"/>
      <c r="EE281" s="28"/>
      <c r="EF281" s="28"/>
      <c r="EG281" s="28"/>
      <c r="EH281" s="28"/>
      <c r="EI281" s="28"/>
      <c r="EJ281" s="28"/>
      <c r="EK281" s="28"/>
      <c r="EL281" s="28"/>
      <c r="EM281" s="28"/>
      <c r="EN281" s="28"/>
      <c r="EO281" s="28"/>
      <c r="EP281" s="28"/>
      <c r="EQ281" s="28"/>
      <c r="ER281" s="28"/>
      <c r="ES281" s="28"/>
      <c r="ET281" s="28"/>
      <c r="EU281" s="28"/>
      <c r="EV281" s="28"/>
      <c r="EW281" s="28"/>
      <c r="EX281" s="28"/>
      <c r="EY281" s="28"/>
      <c r="EZ281" s="28"/>
      <c r="FA281" s="28"/>
      <c r="FB281" s="28"/>
      <c r="FC281" s="28"/>
      <c r="FD281" s="28"/>
      <c r="FE281" s="28"/>
      <c r="FF281" s="28"/>
      <c r="FG281" s="28"/>
      <c r="FH281" s="28"/>
      <c r="FI281" s="28"/>
      <c r="FJ281" s="28"/>
      <c r="FK281" s="28"/>
      <c r="FL281" s="28"/>
      <c r="FM281" s="28"/>
      <c r="FN281" s="28"/>
      <c r="FO281" s="28"/>
      <c r="FP281" s="28"/>
      <c r="FQ281" s="28"/>
      <c r="FR281" s="28"/>
      <c r="FS281" s="28"/>
      <c r="FT281" s="28"/>
    </row>
    <row r="282" spans="2:176" s="14" customFormat="1" x14ac:dyDescent="0.25"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7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  <c r="BL282" s="28"/>
      <c r="BM282" s="28"/>
      <c r="BN282" s="28"/>
      <c r="BO282" s="28"/>
      <c r="BP282" s="28"/>
      <c r="BQ282" s="28"/>
      <c r="BR282" s="28"/>
      <c r="BS282" s="28"/>
      <c r="BT282" s="28"/>
      <c r="BU282" s="28"/>
      <c r="BV282" s="28"/>
      <c r="BW282" s="28"/>
      <c r="BX282" s="28"/>
      <c r="BY282" s="28"/>
      <c r="BZ282" s="28"/>
      <c r="CA282" s="28"/>
      <c r="CB282" s="28"/>
      <c r="CC282" s="28"/>
      <c r="CD282" s="28"/>
      <c r="CE282" s="28"/>
      <c r="CF282" s="28"/>
      <c r="CG282" s="28"/>
      <c r="CH282" s="28"/>
      <c r="CI282" s="28"/>
      <c r="CJ282" s="28"/>
      <c r="CK282" s="28"/>
      <c r="CL282" s="28"/>
      <c r="CM282" s="28"/>
      <c r="CN282" s="28"/>
      <c r="CO282" s="28"/>
      <c r="CP282" s="28"/>
      <c r="CQ282" s="28"/>
      <c r="CR282" s="28"/>
      <c r="CS282" s="28"/>
      <c r="CT282" s="28"/>
      <c r="CU282" s="28"/>
      <c r="CV282" s="28"/>
      <c r="CW282" s="28"/>
      <c r="CX282" s="28"/>
      <c r="CY282" s="28"/>
      <c r="CZ282" s="28"/>
      <c r="DA282" s="28"/>
      <c r="DB282" s="28"/>
      <c r="DC282" s="28"/>
      <c r="DD282" s="28"/>
      <c r="DE282" s="28"/>
      <c r="DF282" s="28"/>
      <c r="DG282" s="28"/>
      <c r="DH282" s="28"/>
      <c r="DI282" s="28"/>
      <c r="DJ282" s="28"/>
      <c r="DK282" s="28"/>
      <c r="DL282" s="28"/>
      <c r="DM282" s="28"/>
      <c r="DN282" s="28"/>
      <c r="DO282" s="28"/>
      <c r="DP282" s="28"/>
      <c r="DQ282" s="28"/>
      <c r="DR282" s="28"/>
      <c r="DS282" s="28"/>
      <c r="DT282" s="28"/>
      <c r="DU282" s="28"/>
      <c r="DV282" s="28"/>
      <c r="DW282" s="28"/>
      <c r="DX282" s="28"/>
      <c r="DY282" s="28"/>
      <c r="DZ282" s="28"/>
      <c r="EA282" s="28"/>
      <c r="EB282" s="28"/>
      <c r="EC282" s="28"/>
      <c r="ED282" s="28"/>
      <c r="EE282" s="28"/>
      <c r="EF282" s="28"/>
      <c r="EG282" s="28"/>
      <c r="EH282" s="28"/>
      <c r="EI282" s="28"/>
      <c r="EJ282" s="28"/>
      <c r="EK282" s="28"/>
      <c r="EL282" s="28"/>
      <c r="EM282" s="28"/>
      <c r="EN282" s="28"/>
      <c r="EO282" s="28"/>
      <c r="EP282" s="28"/>
      <c r="EQ282" s="28"/>
      <c r="ER282" s="28"/>
      <c r="ES282" s="28"/>
      <c r="ET282" s="28"/>
      <c r="EU282" s="28"/>
      <c r="EV282" s="28"/>
      <c r="EW282" s="28"/>
      <c r="EX282" s="28"/>
      <c r="EY282" s="28"/>
      <c r="EZ282" s="28"/>
      <c r="FA282" s="28"/>
      <c r="FB282" s="28"/>
      <c r="FC282" s="28"/>
      <c r="FD282" s="28"/>
      <c r="FE282" s="28"/>
      <c r="FF282" s="28"/>
      <c r="FG282" s="28"/>
      <c r="FH282" s="28"/>
      <c r="FI282" s="28"/>
      <c r="FJ282" s="28"/>
      <c r="FK282" s="28"/>
      <c r="FL282" s="28"/>
      <c r="FM282" s="28"/>
      <c r="FN282" s="28"/>
      <c r="FO282" s="28"/>
      <c r="FP282" s="28"/>
      <c r="FQ282" s="28"/>
      <c r="FR282" s="28"/>
      <c r="FS282" s="28"/>
      <c r="FT282" s="28"/>
    </row>
    <row r="283" spans="2:176" s="14" customFormat="1" x14ac:dyDescent="0.25"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7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  <c r="BL283" s="28"/>
      <c r="BM283" s="28"/>
      <c r="BN283" s="28"/>
      <c r="BO283" s="28"/>
      <c r="BP283" s="28"/>
      <c r="BQ283" s="28"/>
      <c r="BR283" s="28"/>
      <c r="BS283" s="28"/>
      <c r="BT283" s="28"/>
      <c r="BU283" s="28"/>
      <c r="BV283" s="28"/>
      <c r="BW283" s="28"/>
      <c r="BX283" s="28"/>
      <c r="BY283" s="28"/>
      <c r="BZ283" s="28"/>
      <c r="CA283" s="28"/>
      <c r="CB283" s="28"/>
      <c r="CC283" s="28"/>
      <c r="CD283" s="28"/>
      <c r="CE283" s="28"/>
      <c r="CF283" s="28"/>
      <c r="CG283" s="28"/>
      <c r="CH283" s="28"/>
      <c r="CI283" s="28"/>
      <c r="CJ283" s="28"/>
      <c r="CK283" s="28"/>
      <c r="CL283" s="28"/>
      <c r="CM283" s="28"/>
      <c r="CN283" s="28"/>
      <c r="CO283" s="28"/>
      <c r="CP283" s="28"/>
      <c r="CQ283" s="28"/>
      <c r="CR283" s="28"/>
      <c r="CS283" s="28"/>
      <c r="CT283" s="28"/>
      <c r="CU283" s="28"/>
      <c r="CV283" s="28"/>
      <c r="CW283" s="28"/>
      <c r="CX283" s="28"/>
      <c r="CY283" s="28"/>
      <c r="CZ283" s="28"/>
      <c r="DA283" s="28"/>
      <c r="DB283" s="28"/>
      <c r="DC283" s="28"/>
      <c r="DD283" s="28"/>
      <c r="DE283" s="28"/>
      <c r="DF283" s="28"/>
      <c r="DG283" s="28"/>
      <c r="DH283" s="28"/>
      <c r="DI283" s="28"/>
      <c r="DJ283" s="28"/>
      <c r="DK283" s="28"/>
      <c r="DL283" s="28"/>
      <c r="DM283" s="28"/>
      <c r="DN283" s="28"/>
      <c r="DO283" s="28"/>
      <c r="DP283" s="28"/>
      <c r="DQ283" s="28"/>
      <c r="DR283" s="28"/>
      <c r="DS283" s="28"/>
      <c r="DT283" s="28"/>
      <c r="DU283" s="28"/>
      <c r="DV283" s="28"/>
      <c r="DW283" s="28"/>
      <c r="DX283" s="28"/>
      <c r="DY283" s="28"/>
      <c r="DZ283" s="28"/>
      <c r="EA283" s="28"/>
      <c r="EB283" s="28"/>
      <c r="EC283" s="28"/>
      <c r="ED283" s="28"/>
      <c r="EE283" s="28"/>
      <c r="EF283" s="28"/>
      <c r="EG283" s="28"/>
      <c r="EH283" s="28"/>
      <c r="EI283" s="28"/>
      <c r="EJ283" s="28"/>
      <c r="EK283" s="28"/>
      <c r="EL283" s="28"/>
      <c r="EM283" s="28"/>
      <c r="EN283" s="28"/>
      <c r="EO283" s="28"/>
      <c r="EP283" s="28"/>
      <c r="EQ283" s="28"/>
      <c r="ER283" s="28"/>
      <c r="ES283" s="28"/>
      <c r="ET283" s="28"/>
      <c r="EU283" s="28"/>
      <c r="EV283" s="28"/>
      <c r="EW283" s="28"/>
      <c r="EX283" s="28"/>
      <c r="EY283" s="28"/>
      <c r="EZ283" s="28"/>
      <c r="FA283" s="28"/>
      <c r="FB283" s="28"/>
      <c r="FC283" s="28"/>
      <c r="FD283" s="28"/>
      <c r="FE283" s="28"/>
      <c r="FF283" s="28"/>
      <c r="FG283" s="28"/>
      <c r="FH283" s="28"/>
      <c r="FI283" s="28"/>
      <c r="FJ283" s="28"/>
      <c r="FK283" s="28"/>
      <c r="FL283" s="28"/>
      <c r="FM283" s="28"/>
      <c r="FN283" s="28"/>
      <c r="FO283" s="28"/>
      <c r="FP283" s="28"/>
      <c r="FQ283" s="28"/>
      <c r="FR283" s="28"/>
      <c r="FS283" s="28"/>
      <c r="FT283" s="28"/>
    </row>
    <row r="284" spans="2:176" s="14" customFormat="1" x14ac:dyDescent="0.25"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7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  <c r="BL284" s="28"/>
      <c r="BM284" s="28"/>
      <c r="BN284" s="28"/>
      <c r="BO284" s="28"/>
      <c r="BP284" s="28"/>
      <c r="BQ284" s="28"/>
      <c r="BR284" s="28"/>
      <c r="BS284" s="28"/>
      <c r="BT284" s="28"/>
      <c r="BU284" s="28"/>
      <c r="BV284" s="28"/>
      <c r="BW284" s="28"/>
      <c r="BX284" s="28"/>
      <c r="BY284" s="28"/>
      <c r="BZ284" s="28"/>
      <c r="CA284" s="28"/>
      <c r="CB284" s="28"/>
      <c r="CC284" s="28"/>
      <c r="CD284" s="28"/>
      <c r="CE284" s="28"/>
      <c r="CF284" s="28"/>
      <c r="CG284" s="28"/>
      <c r="CH284" s="28"/>
      <c r="CI284" s="28"/>
      <c r="CJ284" s="28"/>
      <c r="CK284" s="28"/>
      <c r="CL284" s="28"/>
      <c r="CM284" s="28"/>
      <c r="CN284" s="28"/>
      <c r="CO284" s="28"/>
      <c r="CP284" s="28"/>
      <c r="CQ284" s="28"/>
      <c r="CR284" s="28"/>
      <c r="CS284" s="28"/>
      <c r="CT284" s="28"/>
      <c r="CU284" s="28"/>
      <c r="CV284" s="28"/>
      <c r="CW284" s="28"/>
      <c r="CX284" s="28"/>
      <c r="CY284" s="28"/>
      <c r="CZ284" s="28"/>
      <c r="DA284" s="28"/>
      <c r="DB284" s="28"/>
      <c r="DC284" s="28"/>
      <c r="DD284" s="28"/>
      <c r="DE284" s="28"/>
      <c r="DF284" s="28"/>
      <c r="DG284" s="28"/>
      <c r="DH284" s="28"/>
      <c r="DI284" s="28"/>
      <c r="DJ284" s="28"/>
      <c r="DK284" s="28"/>
      <c r="DL284" s="28"/>
      <c r="DM284" s="28"/>
      <c r="DN284" s="28"/>
      <c r="DO284" s="28"/>
      <c r="DP284" s="28"/>
      <c r="DQ284" s="28"/>
      <c r="DR284" s="28"/>
      <c r="DS284" s="28"/>
      <c r="DT284" s="28"/>
      <c r="DU284" s="28"/>
      <c r="DV284" s="28"/>
      <c r="DW284" s="28"/>
      <c r="DX284" s="28"/>
      <c r="DY284" s="28"/>
      <c r="DZ284" s="28"/>
      <c r="EA284" s="28"/>
      <c r="EB284" s="28"/>
      <c r="EC284" s="28"/>
      <c r="ED284" s="28"/>
      <c r="EE284" s="28"/>
      <c r="EF284" s="28"/>
      <c r="EG284" s="28"/>
      <c r="EH284" s="28"/>
      <c r="EI284" s="28"/>
      <c r="EJ284" s="28"/>
      <c r="EK284" s="28"/>
      <c r="EL284" s="28"/>
      <c r="EM284" s="28"/>
      <c r="EN284" s="28"/>
      <c r="EO284" s="28"/>
      <c r="EP284" s="28"/>
      <c r="EQ284" s="28"/>
      <c r="ER284" s="28"/>
      <c r="ES284" s="28"/>
      <c r="ET284" s="28"/>
      <c r="EU284" s="28"/>
      <c r="EV284" s="28"/>
      <c r="EW284" s="28"/>
      <c r="EX284" s="28"/>
      <c r="EY284" s="28"/>
      <c r="EZ284" s="28"/>
      <c r="FA284" s="28"/>
      <c r="FB284" s="28"/>
      <c r="FC284" s="28"/>
      <c r="FD284" s="28"/>
      <c r="FE284" s="28"/>
      <c r="FF284" s="28"/>
      <c r="FG284" s="28"/>
      <c r="FH284" s="28"/>
      <c r="FI284" s="28"/>
      <c r="FJ284" s="28"/>
      <c r="FK284" s="28"/>
      <c r="FL284" s="28"/>
      <c r="FM284" s="28"/>
      <c r="FN284" s="28"/>
      <c r="FO284" s="28"/>
      <c r="FP284" s="28"/>
      <c r="FQ284" s="28"/>
      <c r="FR284" s="28"/>
      <c r="FS284" s="28"/>
      <c r="FT284" s="28"/>
    </row>
    <row r="285" spans="2:176" s="14" customFormat="1" x14ac:dyDescent="0.25"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7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  <c r="BL285" s="28"/>
      <c r="BM285" s="28"/>
      <c r="BN285" s="28"/>
      <c r="BO285" s="28"/>
      <c r="BP285" s="28"/>
      <c r="BQ285" s="28"/>
      <c r="BR285" s="28"/>
      <c r="BS285" s="28"/>
      <c r="BT285" s="28"/>
      <c r="BU285" s="28"/>
      <c r="BV285" s="28"/>
      <c r="BW285" s="28"/>
      <c r="BX285" s="28"/>
      <c r="BY285" s="28"/>
      <c r="BZ285" s="28"/>
      <c r="CA285" s="28"/>
      <c r="CB285" s="28"/>
      <c r="CC285" s="28"/>
      <c r="CD285" s="28"/>
      <c r="CE285" s="28"/>
      <c r="CF285" s="28"/>
      <c r="CG285" s="28"/>
      <c r="CH285" s="28"/>
      <c r="CI285" s="28"/>
      <c r="CJ285" s="28"/>
      <c r="CK285" s="28"/>
      <c r="CL285" s="28"/>
      <c r="CM285" s="28"/>
      <c r="CN285" s="28"/>
      <c r="CO285" s="28"/>
      <c r="CP285" s="28"/>
      <c r="CQ285" s="28"/>
      <c r="CR285" s="28"/>
      <c r="CS285" s="28"/>
      <c r="CT285" s="28"/>
      <c r="CU285" s="28"/>
      <c r="CV285" s="28"/>
      <c r="CW285" s="28"/>
      <c r="CX285" s="28"/>
      <c r="CY285" s="28"/>
      <c r="CZ285" s="28"/>
      <c r="DA285" s="28"/>
      <c r="DB285" s="28"/>
      <c r="DC285" s="28"/>
      <c r="DD285" s="28"/>
      <c r="DE285" s="28"/>
      <c r="DF285" s="28"/>
      <c r="DG285" s="28"/>
      <c r="DH285" s="28"/>
      <c r="DI285" s="28"/>
      <c r="DJ285" s="28"/>
      <c r="DK285" s="28"/>
      <c r="DL285" s="28"/>
      <c r="DM285" s="28"/>
      <c r="DN285" s="28"/>
      <c r="DO285" s="28"/>
      <c r="DP285" s="28"/>
      <c r="DQ285" s="28"/>
      <c r="DR285" s="28"/>
      <c r="DS285" s="28"/>
      <c r="DT285" s="28"/>
      <c r="DU285" s="28"/>
      <c r="DV285" s="28"/>
      <c r="DW285" s="28"/>
      <c r="DX285" s="28"/>
      <c r="DY285" s="28"/>
      <c r="DZ285" s="28"/>
      <c r="EA285" s="28"/>
      <c r="EB285" s="28"/>
      <c r="EC285" s="28"/>
      <c r="ED285" s="28"/>
      <c r="EE285" s="28"/>
      <c r="EF285" s="28"/>
      <c r="EG285" s="28"/>
      <c r="EH285" s="28"/>
      <c r="EI285" s="28"/>
      <c r="EJ285" s="28"/>
      <c r="EK285" s="28"/>
      <c r="EL285" s="28"/>
      <c r="EM285" s="28"/>
      <c r="EN285" s="28"/>
      <c r="EO285" s="28"/>
      <c r="EP285" s="28"/>
      <c r="EQ285" s="28"/>
      <c r="ER285" s="28"/>
      <c r="ES285" s="28"/>
      <c r="ET285" s="28"/>
      <c r="EU285" s="28"/>
      <c r="EV285" s="28"/>
      <c r="EW285" s="28"/>
      <c r="EX285" s="28"/>
      <c r="EY285" s="28"/>
      <c r="EZ285" s="28"/>
      <c r="FA285" s="28"/>
      <c r="FB285" s="28"/>
      <c r="FC285" s="28"/>
      <c r="FD285" s="28"/>
      <c r="FE285" s="28"/>
      <c r="FF285" s="28"/>
      <c r="FG285" s="28"/>
      <c r="FH285" s="28"/>
      <c r="FI285" s="28"/>
      <c r="FJ285" s="28"/>
      <c r="FK285" s="28"/>
      <c r="FL285" s="28"/>
      <c r="FM285" s="28"/>
      <c r="FN285" s="28"/>
      <c r="FO285" s="28"/>
      <c r="FP285" s="28"/>
      <c r="FQ285" s="28"/>
      <c r="FR285" s="28"/>
      <c r="FS285" s="28"/>
      <c r="FT285" s="28"/>
    </row>
    <row r="286" spans="2:176" s="14" customFormat="1" x14ac:dyDescent="0.25"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7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  <c r="BL286" s="28"/>
      <c r="BM286" s="28"/>
      <c r="BN286" s="28"/>
      <c r="BO286" s="28"/>
      <c r="BP286" s="28"/>
      <c r="BQ286" s="28"/>
      <c r="BR286" s="28"/>
      <c r="BS286" s="28"/>
      <c r="BT286" s="28"/>
      <c r="BU286" s="28"/>
      <c r="BV286" s="28"/>
      <c r="BW286" s="28"/>
      <c r="BX286" s="28"/>
      <c r="BY286" s="28"/>
      <c r="BZ286" s="28"/>
      <c r="CA286" s="28"/>
      <c r="CB286" s="28"/>
      <c r="CC286" s="28"/>
      <c r="CD286" s="28"/>
      <c r="CE286" s="28"/>
      <c r="CF286" s="28"/>
      <c r="CG286" s="28"/>
      <c r="CH286" s="28"/>
      <c r="CI286" s="28"/>
      <c r="CJ286" s="28"/>
      <c r="CK286" s="28"/>
      <c r="CL286" s="28"/>
      <c r="CM286" s="28"/>
      <c r="CN286" s="28"/>
      <c r="CO286" s="28"/>
      <c r="CP286" s="28"/>
      <c r="CQ286" s="28"/>
      <c r="CR286" s="28"/>
      <c r="CS286" s="28"/>
      <c r="CT286" s="28"/>
      <c r="CU286" s="28"/>
      <c r="CV286" s="28"/>
      <c r="CW286" s="28"/>
      <c r="CX286" s="28"/>
      <c r="CY286" s="28"/>
      <c r="CZ286" s="28"/>
      <c r="DA286" s="28"/>
      <c r="DB286" s="28"/>
      <c r="DC286" s="28"/>
      <c r="DD286" s="28"/>
      <c r="DE286" s="28"/>
      <c r="DF286" s="28"/>
      <c r="DG286" s="28"/>
      <c r="DH286" s="28"/>
      <c r="DI286" s="28"/>
      <c r="DJ286" s="28"/>
      <c r="DK286" s="28"/>
      <c r="DL286" s="28"/>
      <c r="DM286" s="28"/>
      <c r="DN286" s="28"/>
      <c r="DO286" s="28"/>
      <c r="DP286" s="28"/>
      <c r="DQ286" s="28"/>
      <c r="DR286" s="28"/>
      <c r="DS286" s="28"/>
      <c r="DT286" s="28"/>
      <c r="DU286" s="28"/>
      <c r="DV286" s="28"/>
      <c r="DW286" s="28"/>
      <c r="DX286" s="28"/>
      <c r="DY286" s="28"/>
      <c r="DZ286" s="28"/>
      <c r="EA286" s="28"/>
      <c r="EB286" s="28"/>
      <c r="EC286" s="28"/>
      <c r="ED286" s="28"/>
      <c r="EE286" s="28"/>
      <c r="EF286" s="28"/>
      <c r="EG286" s="28"/>
      <c r="EH286" s="28"/>
      <c r="EI286" s="28"/>
      <c r="EJ286" s="28"/>
      <c r="EK286" s="28"/>
      <c r="EL286" s="28"/>
      <c r="EM286" s="28"/>
      <c r="EN286" s="28"/>
      <c r="EO286" s="28"/>
      <c r="EP286" s="28"/>
      <c r="EQ286" s="28"/>
      <c r="ER286" s="28"/>
      <c r="ES286" s="28"/>
      <c r="ET286" s="28"/>
      <c r="EU286" s="28"/>
      <c r="EV286" s="28"/>
      <c r="EW286" s="28"/>
      <c r="EX286" s="28"/>
      <c r="EY286" s="28"/>
      <c r="EZ286" s="28"/>
      <c r="FA286" s="28"/>
      <c r="FB286" s="28"/>
      <c r="FC286" s="28"/>
      <c r="FD286" s="28"/>
      <c r="FE286" s="28"/>
      <c r="FF286" s="28"/>
      <c r="FG286" s="28"/>
      <c r="FH286" s="28"/>
      <c r="FI286" s="28"/>
      <c r="FJ286" s="28"/>
      <c r="FK286" s="28"/>
      <c r="FL286" s="28"/>
      <c r="FM286" s="28"/>
      <c r="FN286" s="28"/>
      <c r="FO286" s="28"/>
      <c r="FP286" s="28"/>
      <c r="FQ286" s="28"/>
      <c r="FR286" s="28"/>
      <c r="FS286" s="28"/>
      <c r="FT286" s="28"/>
    </row>
    <row r="287" spans="2:176" s="14" customFormat="1" x14ac:dyDescent="0.25"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7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  <c r="BL287" s="28"/>
      <c r="BM287" s="28"/>
      <c r="BN287" s="28"/>
      <c r="BO287" s="28"/>
      <c r="BP287" s="28"/>
      <c r="BQ287" s="28"/>
      <c r="BR287" s="28"/>
      <c r="BS287" s="28"/>
      <c r="BT287" s="28"/>
      <c r="BU287" s="28"/>
      <c r="BV287" s="28"/>
      <c r="BW287" s="28"/>
      <c r="BX287" s="28"/>
      <c r="BY287" s="28"/>
      <c r="BZ287" s="28"/>
      <c r="CA287" s="28"/>
      <c r="CB287" s="28"/>
      <c r="CC287" s="28"/>
      <c r="CD287" s="28"/>
      <c r="CE287" s="28"/>
      <c r="CF287" s="28"/>
      <c r="CG287" s="28"/>
      <c r="CH287" s="28"/>
      <c r="CI287" s="28"/>
      <c r="CJ287" s="28"/>
      <c r="CK287" s="28"/>
      <c r="CL287" s="28"/>
      <c r="CM287" s="28"/>
      <c r="CN287" s="28"/>
      <c r="CO287" s="28"/>
      <c r="CP287" s="28"/>
      <c r="CQ287" s="28"/>
      <c r="CR287" s="28"/>
      <c r="CS287" s="28"/>
      <c r="CT287" s="28"/>
      <c r="CU287" s="28"/>
      <c r="CV287" s="28"/>
      <c r="CW287" s="28"/>
      <c r="CX287" s="28"/>
      <c r="CY287" s="28"/>
      <c r="CZ287" s="28"/>
      <c r="DA287" s="28"/>
      <c r="DB287" s="28"/>
      <c r="DC287" s="28"/>
      <c r="DD287" s="28"/>
      <c r="DE287" s="28"/>
      <c r="DF287" s="28"/>
      <c r="DG287" s="28"/>
      <c r="DH287" s="28"/>
      <c r="DI287" s="28"/>
      <c r="DJ287" s="28"/>
      <c r="DK287" s="28"/>
      <c r="DL287" s="28"/>
      <c r="DM287" s="28"/>
      <c r="DN287" s="28"/>
      <c r="DO287" s="28"/>
      <c r="DP287" s="28"/>
      <c r="DQ287" s="28"/>
      <c r="DR287" s="28"/>
      <c r="DS287" s="28"/>
      <c r="DT287" s="28"/>
      <c r="DU287" s="28"/>
      <c r="DV287" s="28"/>
      <c r="DW287" s="28"/>
      <c r="DX287" s="28"/>
      <c r="DY287" s="28"/>
      <c r="DZ287" s="28"/>
      <c r="EA287" s="28"/>
      <c r="EB287" s="28"/>
      <c r="EC287" s="28"/>
      <c r="ED287" s="28"/>
      <c r="EE287" s="28"/>
      <c r="EF287" s="28"/>
      <c r="EG287" s="28"/>
      <c r="EH287" s="28"/>
      <c r="EI287" s="28"/>
      <c r="EJ287" s="28"/>
      <c r="EK287" s="28"/>
      <c r="EL287" s="28"/>
      <c r="EM287" s="28"/>
      <c r="EN287" s="28"/>
      <c r="EO287" s="28"/>
      <c r="EP287" s="28"/>
      <c r="EQ287" s="28"/>
      <c r="ER287" s="28"/>
      <c r="ES287" s="28"/>
      <c r="ET287" s="28"/>
      <c r="EU287" s="28"/>
      <c r="EV287" s="28"/>
      <c r="EW287" s="28"/>
      <c r="EX287" s="28"/>
      <c r="EY287" s="28"/>
      <c r="EZ287" s="28"/>
      <c r="FA287" s="28"/>
      <c r="FB287" s="28"/>
      <c r="FC287" s="28"/>
      <c r="FD287" s="28"/>
      <c r="FE287" s="28"/>
      <c r="FF287" s="28"/>
      <c r="FG287" s="28"/>
      <c r="FH287" s="28"/>
      <c r="FI287" s="28"/>
      <c r="FJ287" s="28"/>
      <c r="FK287" s="28"/>
      <c r="FL287" s="28"/>
      <c r="FM287" s="28"/>
      <c r="FN287" s="28"/>
      <c r="FO287" s="28"/>
      <c r="FP287" s="28"/>
      <c r="FQ287" s="28"/>
      <c r="FR287" s="28"/>
      <c r="FS287" s="28"/>
      <c r="FT287" s="28"/>
    </row>
    <row r="288" spans="2:176" s="14" customFormat="1" x14ac:dyDescent="0.25"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7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  <c r="BL288" s="28"/>
      <c r="BM288" s="28"/>
      <c r="BN288" s="28"/>
      <c r="BO288" s="28"/>
      <c r="BP288" s="28"/>
      <c r="BQ288" s="28"/>
      <c r="BR288" s="28"/>
      <c r="BS288" s="28"/>
      <c r="BT288" s="28"/>
      <c r="BU288" s="28"/>
      <c r="BV288" s="28"/>
      <c r="BW288" s="28"/>
      <c r="BX288" s="28"/>
      <c r="BY288" s="28"/>
      <c r="BZ288" s="28"/>
      <c r="CA288" s="28"/>
      <c r="CB288" s="28"/>
      <c r="CC288" s="28"/>
      <c r="CD288" s="28"/>
      <c r="CE288" s="28"/>
      <c r="CF288" s="28"/>
      <c r="CG288" s="28"/>
      <c r="CH288" s="28"/>
      <c r="CI288" s="28"/>
      <c r="CJ288" s="28"/>
      <c r="CK288" s="28"/>
      <c r="CL288" s="28"/>
      <c r="CM288" s="28"/>
      <c r="CN288" s="28"/>
      <c r="CO288" s="28"/>
      <c r="CP288" s="28"/>
      <c r="CQ288" s="28"/>
      <c r="CR288" s="28"/>
      <c r="CS288" s="28"/>
      <c r="CT288" s="28"/>
      <c r="CU288" s="28"/>
      <c r="CV288" s="28"/>
      <c r="CW288" s="28"/>
      <c r="CX288" s="28"/>
      <c r="CY288" s="28"/>
      <c r="CZ288" s="28"/>
      <c r="DA288" s="28"/>
      <c r="DB288" s="28"/>
      <c r="DC288" s="28"/>
      <c r="DD288" s="28"/>
      <c r="DE288" s="28"/>
      <c r="DF288" s="28"/>
      <c r="DG288" s="28"/>
      <c r="DH288" s="28"/>
      <c r="DI288" s="28"/>
      <c r="DJ288" s="28"/>
      <c r="DK288" s="28"/>
      <c r="DL288" s="28"/>
      <c r="DM288" s="28"/>
      <c r="DN288" s="28"/>
      <c r="DO288" s="28"/>
      <c r="DP288" s="28"/>
      <c r="DQ288" s="28"/>
      <c r="DR288" s="28"/>
      <c r="DS288" s="28"/>
      <c r="DT288" s="28"/>
      <c r="DU288" s="28"/>
      <c r="DV288" s="28"/>
      <c r="DW288" s="28"/>
      <c r="DX288" s="28"/>
      <c r="DY288" s="28"/>
      <c r="DZ288" s="28"/>
      <c r="EA288" s="28"/>
      <c r="EB288" s="28"/>
      <c r="EC288" s="28"/>
      <c r="ED288" s="28"/>
      <c r="EE288" s="28"/>
      <c r="EF288" s="28"/>
      <c r="EG288" s="28"/>
      <c r="EH288" s="28"/>
      <c r="EI288" s="28"/>
      <c r="EJ288" s="28"/>
      <c r="EK288" s="28"/>
      <c r="EL288" s="28"/>
      <c r="EM288" s="28"/>
      <c r="EN288" s="28"/>
      <c r="EO288" s="28"/>
      <c r="EP288" s="28"/>
      <c r="EQ288" s="28"/>
      <c r="ER288" s="28"/>
      <c r="ES288" s="28"/>
      <c r="ET288" s="28"/>
      <c r="EU288" s="28"/>
      <c r="EV288" s="28"/>
      <c r="EW288" s="28"/>
      <c r="EX288" s="28"/>
      <c r="EY288" s="28"/>
      <c r="EZ288" s="28"/>
      <c r="FA288" s="28"/>
      <c r="FB288" s="28"/>
      <c r="FC288" s="28"/>
      <c r="FD288" s="28"/>
      <c r="FE288" s="28"/>
      <c r="FF288" s="28"/>
      <c r="FG288" s="28"/>
      <c r="FH288" s="28"/>
      <c r="FI288" s="28"/>
      <c r="FJ288" s="28"/>
      <c r="FK288" s="28"/>
      <c r="FL288" s="28"/>
      <c r="FM288" s="28"/>
      <c r="FN288" s="28"/>
      <c r="FO288" s="28"/>
      <c r="FP288" s="28"/>
      <c r="FQ288" s="28"/>
      <c r="FR288" s="28"/>
      <c r="FS288" s="28"/>
      <c r="FT288" s="28"/>
    </row>
    <row r="289" spans="2:176" s="14" customFormat="1" x14ac:dyDescent="0.25"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7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  <c r="BL289" s="28"/>
      <c r="BM289" s="28"/>
      <c r="BN289" s="28"/>
      <c r="BO289" s="28"/>
      <c r="BP289" s="28"/>
      <c r="BQ289" s="28"/>
      <c r="BR289" s="28"/>
      <c r="BS289" s="28"/>
      <c r="BT289" s="28"/>
      <c r="BU289" s="28"/>
      <c r="BV289" s="28"/>
      <c r="BW289" s="28"/>
      <c r="BX289" s="28"/>
      <c r="BY289" s="28"/>
      <c r="BZ289" s="28"/>
      <c r="CA289" s="28"/>
      <c r="CB289" s="28"/>
      <c r="CC289" s="28"/>
      <c r="CD289" s="28"/>
      <c r="CE289" s="28"/>
      <c r="CF289" s="28"/>
      <c r="CG289" s="28"/>
      <c r="CH289" s="28"/>
      <c r="CI289" s="28"/>
      <c r="CJ289" s="28"/>
      <c r="CK289" s="28"/>
      <c r="CL289" s="28"/>
      <c r="CM289" s="28"/>
      <c r="CN289" s="28"/>
      <c r="CO289" s="28"/>
      <c r="CP289" s="28"/>
      <c r="CQ289" s="28"/>
      <c r="CR289" s="28"/>
      <c r="CS289" s="28"/>
      <c r="CT289" s="28"/>
      <c r="CU289" s="28"/>
      <c r="CV289" s="28"/>
      <c r="CW289" s="28"/>
      <c r="CX289" s="28"/>
      <c r="CY289" s="28"/>
      <c r="CZ289" s="28"/>
      <c r="DA289" s="28"/>
      <c r="DB289" s="28"/>
      <c r="DC289" s="28"/>
      <c r="DD289" s="28"/>
      <c r="DE289" s="28"/>
      <c r="DF289" s="28"/>
      <c r="DG289" s="28"/>
      <c r="DH289" s="28"/>
      <c r="DI289" s="28"/>
      <c r="DJ289" s="28"/>
      <c r="DK289" s="28"/>
      <c r="DL289" s="28"/>
      <c r="DM289" s="28"/>
      <c r="DN289" s="28"/>
      <c r="DO289" s="28"/>
      <c r="DP289" s="28"/>
      <c r="DQ289" s="28"/>
      <c r="DR289" s="28"/>
      <c r="DS289" s="28"/>
      <c r="DT289" s="28"/>
      <c r="DU289" s="28"/>
      <c r="DV289" s="28"/>
      <c r="DW289" s="28"/>
      <c r="DX289" s="28"/>
      <c r="DY289" s="28"/>
      <c r="DZ289" s="28"/>
      <c r="EA289" s="28"/>
      <c r="EB289" s="28"/>
      <c r="EC289" s="28"/>
      <c r="ED289" s="28"/>
      <c r="EE289" s="28"/>
      <c r="EF289" s="28"/>
      <c r="EG289" s="28"/>
      <c r="EH289" s="28"/>
      <c r="EI289" s="28"/>
      <c r="EJ289" s="28"/>
      <c r="EK289" s="28"/>
      <c r="EL289" s="28"/>
      <c r="EM289" s="28"/>
      <c r="EN289" s="28"/>
      <c r="EO289" s="28"/>
      <c r="EP289" s="28"/>
      <c r="EQ289" s="28"/>
      <c r="ER289" s="28"/>
      <c r="ES289" s="28"/>
      <c r="ET289" s="28"/>
      <c r="EU289" s="28"/>
      <c r="EV289" s="28"/>
      <c r="EW289" s="28"/>
      <c r="EX289" s="28"/>
      <c r="EY289" s="28"/>
      <c r="EZ289" s="28"/>
      <c r="FA289" s="28"/>
      <c r="FB289" s="28"/>
      <c r="FC289" s="28"/>
      <c r="FD289" s="28"/>
      <c r="FE289" s="28"/>
      <c r="FF289" s="28"/>
      <c r="FG289" s="28"/>
      <c r="FH289" s="28"/>
      <c r="FI289" s="28"/>
      <c r="FJ289" s="28"/>
      <c r="FK289" s="28"/>
      <c r="FL289" s="28"/>
      <c r="FM289" s="28"/>
      <c r="FN289" s="28"/>
      <c r="FO289" s="28"/>
      <c r="FP289" s="28"/>
      <c r="FQ289" s="28"/>
      <c r="FR289" s="28"/>
      <c r="FS289" s="28"/>
      <c r="FT289" s="28"/>
    </row>
    <row r="290" spans="2:176" s="14" customFormat="1" x14ac:dyDescent="0.25"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7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  <c r="BL290" s="28"/>
      <c r="BM290" s="28"/>
      <c r="BN290" s="28"/>
      <c r="BO290" s="28"/>
      <c r="BP290" s="28"/>
      <c r="BQ290" s="28"/>
      <c r="BR290" s="28"/>
      <c r="BS290" s="28"/>
      <c r="BT290" s="28"/>
      <c r="BU290" s="28"/>
      <c r="BV290" s="28"/>
      <c r="BW290" s="28"/>
      <c r="BX290" s="28"/>
      <c r="BY290" s="28"/>
      <c r="BZ290" s="28"/>
      <c r="CA290" s="28"/>
      <c r="CB290" s="28"/>
      <c r="CC290" s="28"/>
      <c r="CD290" s="28"/>
      <c r="CE290" s="28"/>
      <c r="CF290" s="28"/>
      <c r="CG290" s="28"/>
      <c r="CH290" s="28"/>
      <c r="CI290" s="28"/>
      <c r="CJ290" s="28"/>
      <c r="CK290" s="28"/>
      <c r="CL290" s="28"/>
      <c r="CM290" s="28"/>
      <c r="CN290" s="28"/>
      <c r="CO290" s="28"/>
      <c r="CP290" s="28"/>
      <c r="CQ290" s="28"/>
      <c r="CR290" s="28"/>
      <c r="CS290" s="28"/>
      <c r="CT290" s="28"/>
      <c r="CU290" s="28"/>
      <c r="CV290" s="28"/>
      <c r="CW290" s="28"/>
      <c r="CX290" s="28"/>
      <c r="CY290" s="28"/>
      <c r="CZ290" s="28"/>
      <c r="DA290" s="28"/>
      <c r="DB290" s="28"/>
      <c r="DC290" s="28"/>
      <c r="DD290" s="28"/>
      <c r="DE290" s="28"/>
      <c r="DF290" s="28"/>
      <c r="DG290" s="28"/>
      <c r="DH290" s="28"/>
      <c r="DI290" s="28"/>
      <c r="DJ290" s="28"/>
      <c r="DK290" s="28"/>
      <c r="DL290" s="28"/>
      <c r="DM290" s="28"/>
      <c r="DN290" s="28"/>
      <c r="DO290" s="28"/>
      <c r="DP290" s="28"/>
      <c r="DQ290" s="28"/>
      <c r="DR290" s="28"/>
      <c r="DS290" s="28"/>
      <c r="DT290" s="28"/>
      <c r="DU290" s="28"/>
      <c r="DV290" s="28"/>
      <c r="DW290" s="28"/>
      <c r="DX290" s="28"/>
      <c r="DY290" s="28"/>
      <c r="DZ290" s="28"/>
      <c r="EA290" s="28"/>
      <c r="EB290" s="28"/>
      <c r="EC290" s="28"/>
      <c r="ED290" s="28"/>
      <c r="EE290" s="28"/>
      <c r="EF290" s="28"/>
      <c r="EG290" s="28"/>
      <c r="EH290" s="28"/>
      <c r="EI290" s="28"/>
      <c r="EJ290" s="28"/>
      <c r="EK290" s="28"/>
      <c r="EL290" s="28"/>
      <c r="EM290" s="28"/>
      <c r="EN290" s="28"/>
      <c r="EO290" s="28"/>
      <c r="EP290" s="28"/>
      <c r="EQ290" s="28"/>
      <c r="ER290" s="28"/>
      <c r="ES290" s="28"/>
      <c r="ET290" s="28"/>
      <c r="EU290" s="28"/>
      <c r="EV290" s="28"/>
      <c r="EW290" s="28"/>
      <c r="EX290" s="28"/>
      <c r="EY290" s="28"/>
      <c r="EZ290" s="28"/>
      <c r="FA290" s="28"/>
      <c r="FB290" s="28"/>
      <c r="FC290" s="28"/>
      <c r="FD290" s="28"/>
      <c r="FE290" s="28"/>
      <c r="FF290" s="28"/>
      <c r="FG290" s="28"/>
      <c r="FH290" s="28"/>
      <c r="FI290" s="28"/>
      <c r="FJ290" s="28"/>
      <c r="FK290" s="28"/>
      <c r="FL290" s="28"/>
      <c r="FM290" s="28"/>
      <c r="FN290" s="28"/>
      <c r="FO290" s="28"/>
      <c r="FP290" s="28"/>
      <c r="FQ290" s="28"/>
      <c r="FR290" s="28"/>
      <c r="FS290" s="28"/>
      <c r="FT290" s="28"/>
    </row>
    <row r="291" spans="2:176" s="14" customFormat="1" x14ac:dyDescent="0.25"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7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  <c r="BL291" s="28"/>
      <c r="BM291" s="28"/>
      <c r="BN291" s="28"/>
      <c r="BO291" s="28"/>
      <c r="BP291" s="28"/>
      <c r="BQ291" s="28"/>
      <c r="BR291" s="28"/>
      <c r="BS291" s="28"/>
      <c r="BT291" s="28"/>
      <c r="BU291" s="28"/>
      <c r="BV291" s="28"/>
      <c r="BW291" s="28"/>
      <c r="BX291" s="28"/>
      <c r="BY291" s="28"/>
      <c r="BZ291" s="28"/>
      <c r="CA291" s="28"/>
      <c r="CB291" s="28"/>
      <c r="CC291" s="28"/>
      <c r="CD291" s="28"/>
      <c r="CE291" s="28"/>
      <c r="CF291" s="28"/>
      <c r="CG291" s="28"/>
      <c r="CH291" s="28"/>
      <c r="CI291" s="28"/>
      <c r="CJ291" s="28"/>
      <c r="CK291" s="28"/>
      <c r="CL291" s="28"/>
      <c r="CM291" s="28"/>
      <c r="CN291" s="28"/>
      <c r="CO291" s="28"/>
      <c r="CP291" s="28"/>
      <c r="CQ291" s="28"/>
      <c r="CR291" s="28"/>
      <c r="CS291" s="28"/>
      <c r="CT291" s="28"/>
      <c r="CU291" s="28"/>
      <c r="CV291" s="28"/>
      <c r="CW291" s="28"/>
      <c r="CX291" s="28"/>
      <c r="CY291" s="28"/>
      <c r="CZ291" s="28"/>
      <c r="DA291" s="28"/>
      <c r="DB291" s="28"/>
      <c r="DC291" s="28"/>
      <c r="DD291" s="28"/>
      <c r="DE291" s="28"/>
      <c r="DF291" s="28"/>
      <c r="DG291" s="28"/>
      <c r="DH291" s="28"/>
      <c r="DI291" s="28"/>
      <c r="DJ291" s="28"/>
      <c r="DK291" s="28"/>
      <c r="DL291" s="28"/>
      <c r="DM291" s="28"/>
      <c r="DN291" s="28"/>
      <c r="DO291" s="28"/>
      <c r="DP291" s="28"/>
      <c r="DQ291" s="28"/>
      <c r="DR291" s="28"/>
      <c r="DS291" s="28"/>
      <c r="DT291" s="28"/>
      <c r="DU291" s="28"/>
      <c r="DV291" s="28"/>
      <c r="DW291" s="28"/>
      <c r="DX291" s="28"/>
      <c r="DY291" s="28"/>
      <c r="DZ291" s="28"/>
      <c r="EA291" s="28"/>
      <c r="EB291" s="28"/>
      <c r="EC291" s="28"/>
      <c r="ED291" s="28"/>
      <c r="EE291" s="28"/>
      <c r="EF291" s="28"/>
      <c r="EG291" s="28"/>
      <c r="EH291" s="28"/>
      <c r="EI291" s="28"/>
      <c r="EJ291" s="28"/>
      <c r="EK291" s="28"/>
      <c r="EL291" s="28"/>
      <c r="EM291" s="28"/>
      <c r="EN291" s="28"/>
      <c r="EO291" s="28"/>
      <c r="EP291" s="28"/>
      <c r="EQ291" s="28"/>
      <c r="ER291" s="28"/>
      <c r="ES291" s="28"/>
      <c r="ET291" s="28"/>
      <c r="EU291" s="28"/>
      <c r="EV291" s="28"/>
      <c r="EW291" s="28"/>
      <c r="EX291" s="28"/>
      <c r="EY291" s="28"/>
      <c r="EZ291" s="28"/>
      <c r="FA291" s="28"/>
      <c r="FB291" s="28"/>
      <c r="FC291" s="28"/>
      <c r="FD291" s="28"/>
      <c r="FE291" s="28"/>
      <c r="FF291" s="28"/>
      <c r="FG291" s="28"/>
      <c r="FH291" s="28"/>
      <c r="FI291" s="28"/>
      <c r="FJ291" s="28"/>
      <c r="FK291" s="28"/>
      <c r="FL291" s="28"/>
      <c r="FM291" s="28"/>
      <c r="FN291" s="28"/>
      <c r="FO291" s="28"/>
      <c r="FP291" s="28"/>
      <c r="FQ291" s="28"/>
      <c r="FR291" s="28"/>
      <c r="FS291" s="28"/>
      <c r="FT291" s="28"/>
    </row>
    <row r="292" spans="2:176" s="14" customFormat="1" x14ac:dyDescent="0.25"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7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  <c r="BL292" s="28"/>
      <c r="BM292" s="28"/>
      <c r="BN292" s="28"/>
      <c r="BO292" s="28"/>
      <c r="BP292" s="28"/>
      <c r="BQ292" s="28"/>
      <c r="BR292" s="28"/>
      <c r="BS292" s="28"/>
      <c r="BT292" s="28"/>
      <c r="BU292" s="28"/>
      <c r="BV292" s="28"/>
      <c r="BW292" s="28"/>
      <c r="BX292" s="28"/>
      <c r="BY292" s="28"/>
      <c r="BZ292" s="28"/>
      <c r="CA292" s="28"/>
      <c r="CB292" s="28"/>
      <c r="CC292" s="28"/>
      <c r="CD292" s="28"/>
      <c r="CE292" s="28"/>
      <c r="CF292" s="28"/>
      <c r="CG292" s="28"/>
      <c r="CH292" s="28"/>
      <c r="CI292" s="28"/>
      <c r="CJ292" s="28"/>
      <c r="CK292" s="28"/>
      <c r="CL292" s="28"/>
      <c r="CM292" s="28"/>
      <c r="CN292" s="28"/>
      <c r="CO292" s="28"/>
      <c r="CP292" s="28"/>
      <c r="CQ292" s="28"/>
      <c r="CR292" s="28"/>
      <c r="CS292" s="28"/>
      <c r="CT292" s="28"/>
      <c r="CU292" s="28"/>
      <c r="CV292" s="28"/>
      <c r="CW292" s="28"/>
      <c r="CX292" s="28"/>
      <c r="CY292" s="28"/>
      <c r="CZ292" s="28"/>
      <c r="DA292" s="28"/>
      <c r="DB292" s="28"/>
      <c r="DC292" s="28"/>
      <c r="DD292" s="28"/>
      <c r="DE292" s="28"/>
      <c r="DF292" s="28"/>
      <c r="DG292" s="28"/>
      <c r="DH292" s="28"/>
      <c r="DI292" s="28"/>
      <c r="DJ292" s="28"/>
      <c r="DK292" s="28"/>
      <c r="DL292" s="28"/>
      <c r="DM292" s="28"/>
      <c r="DN292" s="28"/>
      <c r="DO292" s="28"/>
      <c r="DP292" s="28"/>
      <c r="DQ292" s="28"/>
      <c r="DR292" s="28"/>
      <c r="DS292" s="28"/>
      <c r="DT292" s="28"/>
      <c r="DU292" s="28"/>
      <c r="DV292" s="28"/>
      <c r="DW292" s="28"/>
      <c r="DX292" s="28"/>
      <c r="DY292" s="28"/>
      <c r="DZ292" s="28"/>
      <c r="EA292" s="28"/>
      <c r="EB292" s="28"/>
      <c r="EC292" s="28"/>
      <c r="ED292" s="28"/>
      <c r="EE292" s="28"/>
      <c r="EF292" s="28"/>
      <c r="EG292" s="28"/>
      <c r="EH292" s="28"/>
      <c r="EI292" s="28"/>
      <c r="EJ292" s="28"/>
      <c r="EK292" s="28"/>
      <c r="EL292" s="28"/>
      <c r="EM292" s="28"/>
      <c r="EN292" s="28"/>
      <c r="EO292" s="28"/>
      <c r="EP292" s="28"/>
      <c r="EQ292" s="28"/>
      <c r="ER292" s="28"/>
      <c r="ES292" s="28"/>
      <c r="ET292" s="28"/>
      <c r="EU292" s="28"/>
      <c r="EV292" s="28"/>
      <c r="EW292" s="28"/>
      <c r="EX292" s="28"/>
      <c r="EY292" s="28"/>
      <c r="EZ292" s="28"/>
      <c r="FA292" s="28"/>
      <c r="FB292" s="28"/>
      <c r="FC292" s="28"/>
      <c r="FD292" s="28"/>
      <c r="FE292" s="28"/>
      <c r="FF292" s="28"/>
      <c r="FG292" s="28"/>
      <c r="FH292" s="28"/>
      <c r="FI292" s="28"/>
      <c r="FJ292" s="28"/>
      <c r="FK292" s="28"/>
      <c r="FL292" s="28"/>
      <c r="FM292" s="28"/>
      <c r="FN292" s="28"/>
      <c r="FO292" s="28"/>
      <c r="FP292" s="28"/>
      <c r="FQ292" s="28"/>
      <c r="FR292" s="28"/>
      <c r="FS292" s="28"/>
      <c r="FT292" s="28"/>
    </row>
    <row r="293" spans="2:176" s="14" customFormat="1" x14ac:dyDescent="0.25"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7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  <c r="BL293" s="28"/>
      <c r="BM293" s="28"/>
      <c r="BN293" s="28"/>
      <c r="BO293" s="28"/>
      <c r="BP293" s="28"/>
      <c r="BQ293" s="28"/>
      <c r="BR293" s="28"/>
      <c r="BS293" s="28"/>
      <c r="BT293" s="28"/>
      <c r="BU293" s="28"/>
      <c r="BV293" s="28"/>
      <c r="BW293" s="28"/>
      <c r="BX293" s="28"/>
      <c r="BY293" s="28"/>
      <c r="BZ293" s="28"/>
      <c r="CA293" s="28"/>
      <c r="CB293" s="28"/>
      <c r="CC293" s="28"/>
      <c r="CD293" s="28"/>
      <c r="CE293" s="28"/>
      <c r="CF293" s="28"/>
      <c r="CG293" s="28"/>
      <c r="CH293" s="28"/>
      <c r="CI293" s="28"/>
      <c r="CJ293" s="28"/>
      <c r="CK293" s="28"/>
      <c r="CL293" s="28"/>
      <c r="CM293" s="28"/>
      <c r="CN293" s="28"/>
      <c r="CO293" s="28"/>
      <c r="CP293" s="28"/>
      <c r="CQ293" s="28"/>
      <c r="CR293" s="28"/>
      <c r="CS293" s="28"/>
      <c r="CT293" s="28"/>
      <c r="CU293" s="28"/>
      <c r="CV293" s="28"/>
      <c r="CW293" s="28"/>
      <c r="CX293" s="28"/>
      <c r="CY293" s="28"/>
      <c r="CZ293" s="28"/>
      <c r="DA293" s="28"/>
      <c r="DB293" s="28"/>
      <c r="DC293" s="28"/>
      <c r="DD293" s="28"/>
      <c r="DE293" s="28"/>
      <c r="DF293" s="28"/>
      <c r="DG293" s="28"/>
      <c r="DH293" s="28"/>
      <c r="DI293" s="28"/>
      <c r="DJ293" s="28"/>
      <c r="DK293" s="28"/>
      <c r="DL293" s="28"/>
      <c r="DM293" s="28"/>
      <c r="DN293" s="28"/>
      <c r="DO293" s="28"/>
      <c r="DP293" s="28"/>
      <c r="DQ293" s="28"/>
      <c r="DR293" s="28"/>
      <c r="DS293" s="28"/>
      <c r="DT293" s="28"/>
      <c r="DU293" s="28"/>
      <c r="DV293" s="28"/>
      <c r="DW293" s="28"/>
      <c r="DX293" s="28"/>
      <c r="DY293" s="28"/>
      <c r="DZ293" s="28"/>
      <c r="EA293" s="28"/>
      <c r="EB293" s="28"/>
      <c r="EC293" s="28"/>
      <c r="ED293" s="28"/>
      <c r="EE293" s="28"/>
      <c r="EF293" s="28"/>
      <c r="EG293" s="28"/>
      <c r="EH293" s="28"/>
      <c r="EI293" s="28"/>
      <c r="EJ293" s="28"/>
      <c r="EK293" s="28"/>
      <c r="EL293" s="28"/>
      <c r="EM293" s="28"/>
      <c r="EN293" s="28"/>
      <c r="EO293" s="28"/>
      <c r="EP293" s="28"/>
      <c r="EQ293" s="28"/>
      <c r="ER293" s="28"/>
      <c r="ES293" s="28"/>
      <c r="ET293" s="28"/>
      <c r="EU293" s="28"/>
      <c r="EV293" s="28"/>
      <c r="EW293" s="28"/>
      <c r="EX293" s="28"/>
      <c r="EY293" s="28"/>
      <c r="EZ293" s="28"/>
      <c r="FA293" s="28"/>
      <c r="FB293" s="28"/>
      <c r="FC293" s="28"/>
      <c r="FD293" s="28"/>
      <c r="FE293" s="28"/>
      <c r="FF293" s="28"/>
      <c r="FG293" s="28"/>
      <c r="FH293" s="28"/>
      <c r="FI293" s="28"/>
      <c r="FJ293" s="28"/>
      <c r="FK293" s="28"/>
      <c r="FL293" s="28"/>
      <c r="FM293" s="28"/>
      <c r="FN293" s="28"/>
      <c r="FO293" s="28"/>
      <c r="FP293" s="28"/>
      <c r="FQ293" s="28"/>
      <c r="FR293" s="28"/>
      <c r="FS293" s="28"/>
      <c r="FT293" s="28"/>
    </row>
    <row r="294" spans="2:176" s="14" customFormat="1" x14ac:dyDescent="0.25"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7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  <c r="BL294" s="28"/>
      <c r="BM294" s="28"/>
      <c r="BN294" s="28"/>
      <c r="BO294" s="28"/>
      <c r="BP294" s="28"/>
      <c r="BQ294" s="28"/>
      <c r="BR294" s="28"/>
      <c r="BS294" s="28"/>
      <c r="BT294" s="28"/>
      <c r="BU294" s="28"/>
      <c r="BV294" s="28"/>
      <c r="BW294" s="28"/>
      <c r="BX294" s="28"/>
      <c r="BY294" s="28"/>
      <c r="BZ294" s="28"/>
      <c r="CA294" s="28"/>
      <c r="CB294" s="28"/>
      <c r="CC294" s="28"/>
      <c r="CD294" s="28"/>
      <c r="CE294" s="28"/>
      <c r="CF294" s="28"/>
      <c r="CG294" s="28"/>
      <c r="CH294" s="28"/>
      <c r="CI294" s="28"/>
      <c r="CJ294" s="28"/>
      <c r="CK294" s="28"/>
      <c r="CL294" s="28"/>
      <c r="CM294" s="28"/>
      <c r="CN294" s="28"/>
      <c r="CO294" s="28"/>
      <c r="CP294" s="28"/>
      <c r="CQ294" s="28"/>
      <c r="CR294" s="28"/>
      <c r="CS294" s="28"/>
      <c r="CT294" s="28"/>
      <c r="CU294" s="28"/>
      <c r="CV294" s="28"/>
      <c r="CW294" s="28"/>
      <c r="CX294" s="28"/>
      <c r="CY294" s="28"/>
      <c r="CZ294" s="28"/>
      <c r="DA294" s="28"/>
      <c r="DB294" s="28"/>
      <c r="DC294" s="28"/>
      <c r="DD294" s="28"/>
      <c r="DE294" s="28"/>
      <c r="DF294" s="28"/>
      <c r="DG294" s="28"/>
      <c r="DH294" s="28"/>
      <c r="DI294" s="28"/>
      <c r="DJ294" s="28"/>
      <c r="DK294" s="28"/>
      <c r="DL294" s="28"/>
      <c r="DM294" s="28"/>
      <c r="DN294" s="28"/>
      <c r="DO294" s="28"/>
      <c r="DP294" s="28"/>
      <c r="DQ294" s="28"/>
      <c r="DR294" s="28"/>
      <c r="DS294" s="28"/>
      <c r="DT294" s="28"/>
      <c r="DU294" s="28"/>
      <c r="DV294" s="28"/>
      <c r="DW294" s="28"/>
      <c r="DX294" s="28"/>
      <c r="DY294" s="28"/>
      <c r="DZ294" s="28"/>
      <c r="EA294" s="28"/>
      <c r="EB294" s="28"/>
      <c r="EC294" s="28"/>
      <c r="ED294" s="28"/>
      <c r="EE294" s="28"/>
      <c r="EF294" s="28"/>
      <c r="EG294" s="28"/>
      <c r="EH294" s="28"/>
      <c r="EI294" s="28"/>
      <c r="EJ294" s="28"/>
      <c r="EK294" s="28"/>
      <c r="EL294" s="28"/>
      <c r="EM294" s="28"/>
      <c r="EN294" s="28"/>
      <c r="EO294" s="28"/>
      <c r="EP294" s="28"/>
      <c r="EQ294" s="28"/>
      <c r="ER294" s="28"/>
      <c r="ES294" s="28"/>
      <c r="ET294" s="28"/>
      <c r="EU294" s="28"/>
      <c r="EV294" s="28"/>
      <c r="EW294" s="28"/>
      <c r="EX294" s="28"/>
      <c r="EY294" s="28"/>
      <c r="EZ294" s="28"/>
      <c r="FA294" s="28"/>
      <c r="FB294" s="28"/>
      <c r="FC294" s="28"/>
      <c r="FD294" s="28"/>
      <c r="FE294" s="28"/>
      <c r="FF294" s="28"/>
      <c r="FG294" s="28"/>
      <c r="FH294" s="28"/>
      <c r="FI294" s="28"/>
      <c r="FJ294" s="28"/>
      <c r="FK294" s="28"/>
      <c r="FL294" s="28"/>
      <c r="FM294" s="28"/>
      <c r="FN294" s="28"/>
      <c r="FO294" s="28"/>
      <c r="FP294" s="28"/>
      <c r="FQ294" s="28"/>
      <c r="FR294" s="28"/>
      <c r="FS294" s="28"/>
      <c r="FT294" s="28"/>
    </row>
    <row r="295" spans="2:176" s="14" customFormat="1" x14ac:dyDescent="0.25"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7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  <c r="BL295" s="28"/>
      <c r="BM295" s="28"/>
      <c r="BN295" s="28"/>
      <c r="BO295" s="28"/>
      <c r="BP295" s="28"/>
      <c r="BQ295" s="28"/>
      <c r="BR295" s="28"/>
      <c r="BS295" s="28"/>
      <c r="BT295" s="28"/>
      <c r="BU295" s="28"/>
      <c r="BV295" s="28"/>
      <c r="BW295" s="28"/>
      <c r="BX295" s="28"/>
      <c r="BY295" s="28"/>
      <c r="BZ295" s="28"/>
      <c r="CA295" s="28"/>
      <c r="CB295" s="28"/>
      <c r="CC295" s="28"/>
      <c r="CD295" s="28"/>
      <c r="CE295" s="28"/>
      <c r="CF295" s="28"/>
      <c r="CG295" s="28"/>
      <c r="CH295" s="28"/>
      <c r="CI295" s="28"/>
      <c r="CJ295" s="28"/>
      <c r="CK295" s="28"/>
      <c r="CL295" s="28"/>
      <c r="CM295" s="28"/>
      <c r="CN295" s="28"/>
      <c r="CO295" s="28"/>
      <c r="CP295" s="28"/>
      <c r="CQ295" s="28"/>
      <c r="CR295" s="28"/>
      <c r="CS295" s="28"/>
      <c r="CT295" s="28"/>
      <c r="CU295" s="28"/>
      <c r="CV295" s="28"/>
      <c r="CW295" s="28"/>
      <c r="CX295" s="28"/>
      <c r="CY295" s="28"/>
      <c r="CZ295" s="28"/>
      <c r="DA295" s="28"/>
      <c r="DB295" s="28"/>
      <c r="DC295" s="28"/>
      <c r="DD295" s="28"/>
      <c r="DE295" s="28"/>
      <c r="DF295" s="28"/>
      <c r="DG295" s="28"/>
      <c r="DH295" s="28"/>
      <c r="DI295" s="28"/>
      <c r="DJ295" s="28"/>
      <c r="DK295" s="28"/>
      <c r="DL295" s="28"/>
      <c r="DM295" s="28"/>
      <c r="DN295" s="28"/>
      <c r="DO295" s="28"/>
      <c r="DP295" s="28"/>
      <c r="DQ295" s="28"/>
      <c r="DR295" s="28"/>
      <c r="DS295" s="28"/>
      <c r="DT295" s="28"/>
      <c r="DU295" s="28"/>
      <c r="DV295" s="28"/>
      <c r="DW295" s="28"/>
      <c r="DX295" s="28"/>
      <c r="DY295" s="28"/>
      <c r="DZ295" s="28"/>
      <c r="EA295" s="28"/>
      <c r="EB295" s="28"/>
      <c r="EC295" s="28"/>
      <c r="ED295" s="28"/>
      <c r="EE295" s="28"/>
      <c r="EF295" s="28"/>
      <c r="EG295" s="28"/>
      <c r="EH295" s="28"/>
      <c r="EI295" s="28"/>
      <c r="EJ295" s="28"/>
      <c r="EK295" s="28"/>
      <c r="EL295" s="28"/>
      <c r="EM295" s="28"/>
      <c r="EN295" s="28"/>
      <c r="EO295" s="28"/>
      <c r="EP295" s="28"/>
      <c r="EQ295" s="28"/>
      <c r="ER295" s="28"/>
      <c r="ES295" s="28"/>
      <c r="ET295" s="28"/>
      <c r="EU295" s="28"/>
      <c r="EV295" s="28"/>
      <c r="EW295" s="28"/>
      <c r="EX295" s="28"/>
      <c r="EY295" s="28"/>
      <c r="EZ295" s="28"/>
      <c r="FA295" s="28"/>
      <c r="FB295" s="28"/>
      <c r="FC295" s="28"/>
      <c r="FD295" s="28"/>
      <c r="FE295" s="28"/>
      <c r="FF295" s="28"/>
      <c r="FG295" s="28"/>
      <c r="FH295" s="28"/>
      <c r="FI295" s="28"/>
      <c r="FJ295" s="28"/>
      <c r="FK295" s="28"/>
      <c r="FL295" s="28"/>
      <c r="FM295" s="28"/>
      <c r="FN295" s="28"/>
      <c r="FO295" s="28"/>
      <c r="FP295" s="28"/>
      <c r="FQ295" s="28"/>
      <c r="FR295" s="28"/>
      <c r="FS295" s="28"/>
      <c r="FT295" s="28"/>
    </row>
    <row r="296" spans="2:176" s="14" customFormat="1" x14ac:dyDescent="0.25"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7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  <c r="BL296" s="28"/>
      <c r="BM296" s="28"/>
      <c r="BN296" s="28"/>
      <c r="BO296" s="28"/>
      <c r="BP296" s="28"/>
      <c r="BQ296" s="28"/>
      <c r="BR296" s="28"/>
      <c r="BS296" s="28"/>
      <c r="BT296" s="28"/>
      <c r="BU296" s="28"/>
      <c r="BV296" s="28"/>
      <c r="BW296" s="28"/>
      <c r="BX296" s="28"/>
      <c r="BY296" s="28"/>
      <c r="BZ296" s="28"/>
      <c r="CA296" s="28"/>
      <c r="CB296" s="28"/>
      <c r="CC296" s="28"/>
      <c r="CD296" s="28"/>
      <c r="CE296" s="28"/>
      <c r="CF296" s="28"/>
      <c r="CG296" s="28"/>
      <c r="CH296" s="28"/>
      <c r="CI296" s="28"/>
      <c r="CJ296" s="28"/>
      <c r="CK296" s="28"/>
      <c r="CL296" s="28"/>
      <c r="CM296" s="28"/>
      <c r="CN296" s="28"/>
      <c r="CO296" s="28"/>
      <c r="CP296" s="28"/>
      <c r="CQ296" s="28"/>
      <c r="CR296" s="28"/>
      <c r="CS296" s="28"/>
      <c r="CT296" s="28"/>
      <c r="CU296" s="28"/>
      <c r="CV296" s="28"/>
      <c r="CW296" s="28"/>
      <c r="CX296" s="28"/>
      <c r="CY296" s="28"/>
      <c r="CZ296" s="28"/>
      <c r="DA296" s="28"/>
      <c r="DB296" s="28"/>
      <c r="DC296" s="28"/>
      <c r="DD296" s="28"/>
      <c r="DE296" s="28"/>
      <c r="DF296" s="28"/>
      <c r="DG296" s="28"/>
      <c r="DH296" s="28"/>
      <c r="DI296" s="28"/>
      <c r="DJ296" s="28"/>
      <c r="DK296" s="28"/>
      <c r="DL296" s="28"/>
      <c r="DM296" s="28"/>
      <c r="DN296" s="28"/>
      <c r="DO296" s="28"/>
      <c r="DP296" s="28"/>
      <c r="DQ296" s="28"/>
      <c r="DR296" s="28"/>
      <c r="DS296" s="28"/>
      <c r="DT296" s="28"/>
      <c r="DU296" s="28"/>
      <c r="DV296" s="28"/>
      <c r="DW296" s="28"/>
      <c r="DX296" s="28"/>
      <c r="DY296" s="28"/>
      <c r="DZ296" s="28"/>
      <c r="EA296" s="28"/>
      <c r="EB296" s="28"/>
      <c r="EC296" s="28"/>
      <c r="ED296" s="28"/>
      <c r="EE296" s="28"/>
      <c r="EF296" s="28"/>
      <c r="EG296" s="28"/>
      <c r="EH296" s="28"/>
      <c r="EI296" s="28"/>
      <c r="EJ296" s="28"/>
      <c r="EK296" s="28"/>
      <c r="EL296" s="28"/>
      <c r="EM296" s="28"/>
      <c r="EN296" s="28"/>
      <c r="EO296" s="28"/>
      <c r="EP296" s="28"/>
      <c r="EQ296" s="28"/>
      <c r="ER296" s="28"/>
      <c r="ES296" s="28"/>
      <c r="ET296" s="28"/>
      <c r="EU296" s="28"/>
      <c r="EV296" s="28"/>
      <c r="EW296" s="28"/>
      <c r="EX296" s="28"/>
      <c r="EY296" s="28"/>
      <c r="EZ296" s="28"/>
      <c r="FA296" s="28"/>
      <c r="FB296" s="28"/>
      <c r="FC296" s="28"/>
      <c r="FD296" s="28"/>
      <c r="FE296" s="28"/>
      <c r="FF296" s="28"/>
      <c r="FG296" s="28"/>
      <c r="FH296" s="28"/>
      <c r="FI296" s="28"/>
      <c r="FJ296" s="28"/>
      <c r="FK296" s="28"/>
      <c r="FL296" s="28"/>
      <c r="FM296" s="28"/>
      <c r="FN296" s="28"/>
      <c r="FO296" s="28"/>
      <c r="FP296" s="28"/>
      <c r="FQ296" s="28"/>
      <c r="FR296" s="28"/>
      <c r="FS296" s="28"/>
      <c r="FT296" s="28"/>
    </row>
    <row r="297" spans="2:176" s="14" customFormat="1" x14ac:dyDescent="0.25"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7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  <c r="BL297" s="28"/>
      <c r="BM297" s="28"/>
      <c r="BN297" s="28"/>
      <c r="BO297" s="28"/>
      <c r="BP297" s="28"/>
      <c r="BQ297" s="28"/>
      <c r="BR297" s="28"/>
      <c r="BS297" s="28"/>
      <c r="BT297" s="28"/>
      <c r="BU297" s="28"/>
      <c r="BV297" s="28"/>
      <c r="BW297" s="28"/>
      <c r="BX297" s="28"/>
      <c r="BY297" s="28"/>
      <c r="BZ297" s="28"/>
      <c r="CA297" s="28"/>
      <c r="CB297" s="28"/>
      <c r="CC297" s="28"/>
      <c r="CD297" s="28"/>
      <c r="CE297" s="28"/>
      <c r="CF297" s="28"/>
      <c r="CG297" s="28"/>
      <c r="CH297" s="28"/>
      <c r="CI297" s="28"/>
      <c r="CJ297" s="28"/>
      <c r="CK297" s="28"/>
      <c r="CL297" s="28"/>
      <c r="CM297" s="28"/>
      <c r="CN297" s="28"/>
      <c r="CO297" s="28"/>
      <c r="CP297" s="28"/>
      <c r="CQ297" s="28"/>
      <c r="CR297" s="28"/>
      <c r="CS297" s="28"/>
      <c r="CT297" s="28"/>
      <c r="CU297" s="28"/>
      <c r="CV297" s="28"/>
      <c r="CW297" s="28"/>
      <c r="CX297" s="28"/>
      <c r="CY297" s="28"/>
      <c r="CZ297" s="28"/>
      <c r="DA297" s="28"/>
      <c r="DB297" s="28"/>
      <c r="DC297" s="28"/>
      <c r="DD297" s="28"/>
      <c r="DE297" s="28"/>
      <c r="DF297" s="28"/>
      <c r="DG297" s="28"/>
      <c r="DH297" s="28"/>
      <c r="DI297" s="28"/>
      <c r="DJ297" s="28"/>
      <c r="DK297" s="28"/>
      <c r="DL297" s="28"/>
      <c r="DM297" s="28"/>
      <c r="DN297" s="28"/>
      <c r="DO297" s="28"/>
      <c r="DP297" s="28"/>
      <c r="DQ297" s="28"/>
      <c r="DR297" s="28"/>
      <c r="DS297" s="28"/>
      <c r="DT297" s="28"/>
      <c r="DU297" s="28"/>
      <c r="DV297" s="28"/>
      <c r="DW297" s="28"/>
      <c r="DX297" s="28"/>
      <c r="DY297" s="28"/>
      <c r="DZ297" s="28"/>
      <c r="EA297" s="28"/>
      <c r="EB297" s="28"/>
      <c r="EC297" s="28"/>
      <c r="ED297" s="28"/>
      <c r="EE297" s="28"/>
      <c r="EF297" s="28"/>
      <c r="EG297" s="28"/>
      <c r="EH297" s="28"/>
      <c r="EI297" s="28"/>
      <c r="EJ297" s="28"/>
      <c r="EK297" s="28"/>
      <c r="EL297" s="28"/>
      <c r="EM297" s="28"/>
      <c r="EN297" s="28"/>
      <c r="EO297" s="28"/>
      <c r="EP297" s="28"/>
      <c r="EQ297" s="28"/>
      <c r="ER297" s="28"/>
      <c r="ES297" s="28"/>
      <c r="ET297" s="28"/>
      <c r="EU297" s="28"/>
      <c r="EV297" s="28"/>
      <c r="EW297" s="28"/>
      <c r="EX297" s="28"/>
      <c r="EY297" s="28"/>
      <c r="EZ297" s="28"/>
      <c r="FA297" s="28"/>
      <c r="FB297" s="28"/>
      <c r="FC297" s="28"/>
      <c r="FD297" s="28"/>
      <c r="FE297" s="28"/>
      <c r="FF297" s="28"/>
      <c r="FG297" s="28"/>
      <c r="FH297" s="28"/>
      <c r="FI297" s="28"/>
      <c r="FJ297" s="28"/>
      <c r="FK297" s="28"/>
      <c r="FL297" s="28"/>
      <c r="FM297" s="28"/>
      <c r="FN297" s="28"/>
      <c r="FO297" s="28"/>
      <c r="FP297" s="28"/>
      <c r="FQ297" s="28"/>
      <c r="FR297" s="28"/>
      <c r="FS297" s="28"/>
      <c r="FT297" s="28"/>
    </row>
    <row r="298" spans="2:176" s="14" customFormat="1" x14ac:dyDescent="0.25"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7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  <c r="BL298" s="28"/>
      <c r="BM298" s="28"/>
      <c r="BN298" s="28"/>
      <c r="BO298" s="28"/>
      <c r="BP298" s="28"/>
      <c r="BQ298" s="28"/>
      <c r="BR298" s="28"/>
      <c r="BS298" s="28"/>
      <c r="BT298" s="28"/>
      <c r="BU298" s="28"/>
      <c r="BV298" s="28"/>
      <c r="BW298" s="28"/>
      <c r="BX298" s="28"/>
      <c r="BY298" s="28"/>
      <c r="BZ298" s="28"/>
      <c r="CA298" s="28"/>
      <c r="CB298" s="28"/>
      <c r="CC298" s="28"/>
      <c r="CD298" s="28"/>
      <c r="CE298" s="28"/>
      <c r="CF298" s="28"/>
      <c r="CG298" s="28"/>
      <c r="CH298" s="28"/>
      <c r="CI298" s="28"/>
      <c r="CJ298" s="28"/>
      <c r="CK298" s="28"/>
      <c r="CL298" s="28"/>
      <c r="CM298" s="28"/>
      <c r="CN298" s="28"/>
      <c r="CO298" s="28"/>
      <c r="CP298" s="28"/>
      <c r="CQ298" s="28"/>
      <c r="CR298" s="28"/>
      <c r="CS298" s="28"/>
      <c r="CT298" s="28"/>
      <c r="CU298" s="28"/>
      <c r="CV298" s="28"/>
      <c r="CW298" s="28"/>
      <c r="CX298" s="28"/>
      <c r="CY298" s="28"/>
      <c r="CZ298" s="28"/>
      <c r="DA298" s="28"/>
      <c r="DB298" s="28"/>
      <c r="DC298" s="28"/>
      <c r="DD298" s="28"/>
      <c r="DE298" s="28"/>
      <c r="DF298" s="28"/>
      <c r="DG298" s="28"/>
      <c r="DH298" s="28"/>
      <c r="DI298" s="28"/>
      <c r="DJ298" s="28"/>
      <c r="DK298" s="28"/>
      <c r="DL298" s="28"/>
      <c r="DM298" s="28"/>
      <c r="DN298" s="28"/>
      <c r="DO298" s="28"/>
      <c r="DP298" s="28"/>
      <c r="DQ298" s="28"/>
      <c r="DR298" s="28"/>
      <c r="DS298" s="28"/>
      <c r="DT298" s="28"/>
      <c r="DU298" s="28"/>
      <c r="DV298" s="28"/>
      <c r="DW298" s="28"/>
      <c r="DX298" s="28"/>
      <c r="DY298" s="28"/>
      <c r="DZ298" s="28"/>
      <c r="EA298" s="28"/>
      <c r="EB298" s="28"/>
      <c r="EC298" s="28"/>
      <c r="ED298" s="28"/>
      <c r="EE298" s="28"/>
      <c r="EF298" s="28"/>
      <c r="EG298" s="28"/>
      <c r="EH298" s="28"/>
      <c r="EI298" s="28"/>
      <c r="EJ298" s="28"/>
      <c r="EK298" s="28"/>
      <c r="EL298" s="28"/>
      <c r="EM298" s="28"/>
      <c r="EN298" s="28"/>
      <c r="EO298" s="28"/>
      <c r="EP298" s="28"/>
      <c r="EQ298" s="28"/>
      <c r="ER298" s="28"/>
      <c r="ES298" s="28"/>
      <c r="ET298" s="28"/>
      <c r="EU298" s="28"/>
      <c r="EV298" s="28"/>
      <c r="EW298" s="28"/>
      <c r="EX298" s="28"/>
      <c r="EY298" s="28"/>
      <c r="EZ298" s="28"/>
      <c r="FA298" s="28"/>
      <c r="FB298" s="28"/>
      <c r="FC298" s="28"/>
      <c r="FD298" s="28"/>
      <c r="FE298" s="28"/>
      <c r="FF298" s="28"/>
      <c r="FG298" s="28"/>
      <c r="FH298" s="28"/>
      <c r="FI298" s="28"/>
      <c r="FJ298" s="28"/>
      <c r="FK298" s="28"/>
      <c r="FL298" s="28"/>
      <c r="FM298" s="28"/>
      <c r="FN298" s="28"/>
      <c r="FO298" s="28"/>
      <c r="FP298" s="28"/>
      <c r="FQ298" s="28"/>
      <c r="FR298" s="28"/>
      <c r="FS298" s="28"/>
      <c r="FT298" s="28"/>
    </row>
    <row r="299" spans="2:176" s="14" customFormat="1" x14ac:dyDescent="0.25"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7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  <c r="BL299" s="28"/>
      <c r="BM299" s="28"/>
      <c r="BN299" s="28"/>
      <c r="BO299" s="28"/>
      <c r="BP299" s="28"/>
      <c r="BQ299" s="28"/>
      <c r="BR299" s="28"/>
      <c r="BS299" s="28"/>
      <c r="BT299" s="28"/>
      <c r="BU299" s="28"/>
      <c r="BV299" s="28"/>
      <c r="BW299" s="28"/>
      <c r="BX299" s="28"/>
      <c r="BY299" s="28"/>
      <c r="BZ299" s="28"/>
      <c r="CA299" s="28"/>
      <c r="CB299" s="28"/>
      <c r="CC299" s="28"/>
      <c r="CD299" s="28"/>
      <c r="CE299" s="28"/>
      <c r="CF299" s="28"/>
      <c r="CG299" s="28"/>
      <c r="CH299" s="28"/>
      <c r="CI299" s="28"/>
      <c r="CJ299" s="28"/>
      <c r="CK299" s="28"/>
      <c r="CL299" s="28"/>
      <c r="CM299" s="28"/>
      <c r="CN299" s="28"/>
      <c r="CO299" s="28"/>
      <c r="CP299" s="28"/>
      <c r="CQ299" s="28"/>
      <c r="CR299" s="28"/>
      <c r="CS299" s="28"/>
      <c r="CT299" s="28"/>
      <c r="CU299" s="28"/>
      <c r="CV299" s="28"/>
      <c r="CW299" s="28"/>
      <c r="CX299" s="28"/>
      <c r="CY299" s="28"/>
      <c r="CZ299" s="28"/>
      <c r="DA299" s="28"/>
      <c r="DB299" s="28"/>
      <c r="DC299" s="28"/>
      <c r="DD299" s="28"/>
      <c r="DE299" s="28"/>
      <c r="DF299" s="28"/>
      <c r="DG299" s="28"/>
      <c r="DH299" s="28"/>
      <c r="DI299" s="28"/>
      <c r="DJ299" s="28"/>
      <c r="DK299" s="28"/>
      <c r="DL299" s="28"/>
      <c r="DM299" s="28"/>
      <c r="DN299" s="28"/>
      <c r="DO299" s="28"/>
      <c r="DP299" s="28"/>
      <c r="DQ299" s="28"/>
      <c r="DR299" s="28"/>
      <c r="DS299" s="28"/>
      <c r="DT299" s="28"/>
      <c r="DU299" s="28"/>
      <c r="DV299" s="28"/>
      <c r="DW299" s="28"/>
      <c r="DX299" s="28"/>
      <c r="DY299" s="28"/>
      <c r="DZ299" s="28"/>
      <c r="EA299" s="28"/>
      <c r="EB299" s="28"/>
      <c r="EC299" s="28"/>
      <c r="ED299" s="28"/>
      <c r="EE299" s="28"/>
      <c r="EF299" s="28"/>
      <c r="EG299" s="28"/>
      <c r="EH299" s="28"/>
      <c r="EI299" s="28"/>
      <c r="EJ299" s="28"/>
      <c r="EK299" s="28"/>
      <c r="EL299" s="28"/>
      <c r="EM299" s="28"/>
      <c r="EN299" s="28"/>
      <c r="EO299" s="28"/>
      <c r="EP299" s="28"/>
      <c r="EQ299" s="28"/>
      <c r="ER299" s="28"/>
      <c r="ES299" s="28"/>
      <c r="ET299" s="28"/>
      <c r="EU299" s="28"/>
      <c r="EV299" s="28"/>
      <c r="EW299" s="28"/>
      <c r="EX299" s="28"/>
      <c r="EY299" s="28"/>
      <c r="EZ299" s="28"/>
      <c r="FA299" s="28"/>
      <c r="FB299" s="28"/>
      <c r="FC299" s="28"/>
      <c r="FD299" s="28"/>
      <c r="FE299" s="28"/>
      <c r="FF299" s="28"/>
      <c r="FG299" s="28"/>
      <c r="FH299" s="28"/>
      <c r="FI299" s="28"/>
      <c r="FJ299" s="28"/>
      <c r="FK299" s="28"/>
      <c r="FL299" s="28"/>
      <c r="FM299" s="28"/>
      <c r="FN299" s="28"/>
      <c r="FO299" s="28"/>
      <c r="FP299" s="28"/>
      <c r="FQ299" s="28"/>
      <c r="FR299" s="28"/>
      <c r="FS299" s="28"/>
      <c r="FT299" s="28"/>
    </row>
    <row r="300" spans="2:176" s="14" customFormat="1" x14ac:dyDescent="0.25"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7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  <c r="BL300" s="28"/>
      <c r="BM300" s="28"/>
      <c r="BN300" s="28"/>
      <c r="BO300" s="28"/>
      <c r="BP300" s="28"/>
      <c r="BQ300" s="28"/>
      <c r="BR300" s="28"/>
      <c r="BS300" s="28"/>
      <c r="BT300" s="28"/>
      <c r="BU300" s="28"/>
      <c r="BV300" s="28"/>
      <c r="BW300" s="28"/>
      <c r="BX300" s="28"/>
      <c r="BY300" s="28"/>
      <c r="BZ300" s="28"/>
      <c r="CA300" s="28"/>
      <c r="CB300" s="28"/>
      <c r="CC300" s="28"/>
      <c r="CD300" s="28"/>
      <c r="CE300" s="28"/>
      <c r="CF300" s="28"/>
      <c r="CG300" s="28"/>
      <c r="CH300" s="28"/>
      <c r="CI300" s="28"/>
      <c r="CJ300" s="28"/>
      <c r="CK300" s="28"/>
      <c r="CL300" s="28"/>
      <c r="CM300" s="28"/>
      <c r="CN300" s="28"/>
      <c r="CO300" s="28"/>
      <c r="CP300" s="28"/>
      <c r="CQ300" s="28"/>
      <c r="CR300" s="28"/>
      <c r="CS300" s="28"/>
      <c r="CT300" s="28"/>
      <c r="CU300" s="28"/>
      <c r="CV300" s="28"/>
      <c r="CW300" s="28"/>
      <c r="CX300" s="28"/>
      <c r="CY300" s="28"/>
      <c r="CZ300" s="28"/>
      <c r="DA300" s="28"/>
      <c r="DB300" s="28"/>
      <c r="DC300" s="28"/>
      <c r="DD300" s="28"/>
      <c r="DE300" s="28"/>
      <c r="DF300" s="28"/>
      <c r="DG300" s="28"/>
      <c r="DH300" s="28"/>
      <c r="DI300" s="28"/>
      <c r="DJ300" s="28"/>
      <c r="DK300" s="28"/>
      <c r="DL300" s="28"/>
      <c r="DM300" s="28"/>
      <c r="DN300" s="28"/>
      <c r="DO300" s="28"/>
      <c r="DP300" s="28"/>
      <c r="DQ300" s="28"/>
      <c r="DR300" s="28"/>
      <c r="DS300" s="28"/>
      <c r="DT300" s="28"/>
      <c r="DU300" s="28"/>
      <c r="DV300" s="28"/>
      <c r="DW300" s="28"/>
      <c r="DX300" s="28"/>
      <c r="DY300" s="28"/>
      <c r="DZ300" s="28"/>
      <c r="EA300" s="28"/>
      <c r="EB300" s="28"/>
      <c r="EC300" s="28"/>
      <c r="ED300" s="28"/>
      <c r="EE300" s="28"/>
      <c r="EF300" s="28"/>
      <c r="EG300" s="28"/>
      <c r="EH300" s="28"/>
      <c r="EI300" s="28"/>
      <c r="EJ300" s="28"/>
      <c r="EK300" s="28"/>
      <c r="EL300" s="28"/>
      <c r="EM300" s="28"/>
      <c r="EN300" s="28"/>
      <c r="EO300" s="28"/>
      <c r="EP300" s="28"/>
      <c r="EQ300" s="28"/>
      <c r="ER300" s="28"/>
      <c r="ES300" s="28"/>
      <c r="ET300" s="28"/>
      <c r="EU300" s="28"/>
      <c r="EV300" s="28"/>
      <c r="EW300" s="28"/>
      <c r="EX300" s="28"/>
      <c r="EY300" s="28"/>
      <c r="EZ300" s="28"/>
      <c r="FA300" s="28"/>
      <c r="FB300" s="28"/>
      <c r="FC300" s="28"/>
      <c r="FD300" s="28"/>
      <c r="FE300" s="28"/>
      <c r="FF300" s="28"/>
      <c r="FG300" s="28"/>
      <c r="FH300" s="28"/>
      <c r="FI300" s="28"/>
      <c r="FJ300" s="28"/>
      <c r="FK300" s="28"/>
      <c r="FL300" s="28"/>
      <c r="FM300" s="28"/>
      <c r="FN300" s="28"/>
      <c r="FO300" s="28"/>
      <c r="FP300" s="28"/>
      <c r="FQ300" s="28"/>
      <c r="FR300" s="28"/>
      <c r="FS300" s="28"/>
      <c r="FT300" s="28"/>
    </row>
    <row r="301" spans="2:176" s="14" customFormat="1" x14ac:dyDescent="0.25"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7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  <c r="BL301" s="28"/>
      <c r="BM301" s="28"/>
      <c r="BN301" s="28"/>
      <c r="BO301" s="28"/>
      <c r="BP301" s="28"/>
      <c r="BQ301" s="28"/>
      <c r="BR301" s="28"/>
      <c r="BS301" s="28"/>
      <c r="BT301" s="28"/>
      <c r="BU301" s="28"/>
      <c r="BV301" s="28"/>
      <c r="BW301" s="28"/>
      <c r="BX301" s="28"/>
      <c r="BY301" s="28"/>
      <c r="BZ301" s="28"/>
      <c r="CA301" s="28"/>
      <c r="CB301" s="28"/>
      <c r="CC301" s="28"/>
      <c r="CD301" s="28"/>
      <c r="CE301" s="28"/>
      <c r="CF301" s="28"/>
      <c r="CG301" s="28"/>
      <c r="CH301" s="28"/>
      <c r="CI301" s="28"/>
      <c r="CJ301" s="28"/>
      <c r="CK301" s="28"/>
      <c r="CL301" s="28"/>
      <c r="CM301" s="28"/>
      <c r="CN301" s="28"/>
      <c r="CO301" s="28"/>
      <c r="CP301" s="28"/>
      <c r="CQ301" s="28"/>
      <c r="CR301" s="28"/>
      <c r="CS301" s="28"/>
      <c r="CT301" s="28"/>
      <c r="CU301" s="28"/>
      <c r="CV301" s="28"/>
      <c r="CW301" s="28"/>
      <c r="CX301" s="28"/>
      <c r="CY301" s="28"/>
      <c r="CZ301" s="28"/>
      <c r="DA301" s="28"/>
      <c r="DB301" s="28"/>
      <c r="DC301" s="28"/>
      <c r="DD301" s="28"/>
      <c r="DE301" s="28"/>
      <c r="DF301" s="28"/>
      <c r="DG301" s="28"/>
      <c r="DH301" s="28"/>
      <c r="DI301" s="28"/>
      <c r="DJ301" s="28"/>
      <c r="DK301" s="28"/>
      <c r="DL301" s="28"/>
      <c r="DM301" s="28"/>
      <c r="DN301" s="28"/>
      <c r="DO301" s="28"/>
      <c r="DP301" s="28"/>
      <c r="DQ301" s="28"/>
      <c r="DR301" s="28"/>
      <c r="DS301" s="28"/>
      <c r="DT301" s="28"/>
      <c r="DU301" s="28"/>
      <c r="DV301" s="28"/>
      <c r="DW301" s="28"/>
      <c r="DX301" s="28"/>
      <c r="DY301" s="28"/>
      <c r="DZ301" s="28"/>
      <c r="EA301" s="28"/>
      <c r="EB301" s="28"/>
      <c r="EC301" s="28"/>
      <c r="ED301" s="28"/>
      <c r="EE301" s="28"/>
      <c r="EF301" s="28"/>
      <c r="EG301" s="28"/>
      <c r="EH301" s="28"/>
      <c r="EI301" s="28"/>
      <c r="EJ301" s="28"/>
      <c r="EK301" s="28"/>
      <c r="EL301" s="28"/>
      <c r="EM301" s="28"/>
      <c r="EN301" s="28"/>
      <c r="EO301" s="28"/>
      <c r="EP301" s="28"/>
      <c r="EQ301" s="28"/>
      <c r="ER301" s="28"/>
      <c r="ES301" s="28"/>
      <c r="ET301" s="28"/>
      <c r="EU301" s="28"/>
      <c r="EV301" s="28"/>
      <c r="EW301" s="28"/>
      <c r="EX301" s="28"/>
      <c r="EY301" s="28"/>
      <c r="EZ301" s="28"/>
      <c r="FA301" s="28"/>
      <c r="FB301" s="28"/>
      <c r="FC301" s="28"/>
      <c r="FD301" s="28"/>
      <c r="FE301" s="28"/>
      <c r="FF301" s="28"/>
      <c r="FG301" s="28"/>
      <c r="FH301" s="28"/>
      <c r="FI301" s="28"/>
      <c r="FJ301" s="28"/>
      <c r="FK301" s="28"/>
      <c r="FL301" s="28"/>
      <c r="FM301" s="28"/>
      <c r="FN301" s="28"/>
      <c r="FO301" s="28"/>
      <c r="FP301" s="28"/>
      <c r="FQ301" s="28"/>
      <c r="FR301" s="28"/>
      <c r="FS301" s="28"/>
      <c r="FT301" s="28"/>
    </row>
    <row r="302" spans="2:176" s="14" customFormat="1" x14ac:dyDescent="0.25"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7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  <c r="BL302" s="28"/>
      <c r="BM302" s="28"/>
      <c r="BN302" s="28"/>
      <c r="BO302" s="28"/>
      <c r="BP302" s="28"/>
      <c r="BQ302" s="28"/>
      <c r="BR302" s="28"/>
      <c r="BS302" s="28"/>
      <c r="BT302" s="28"/>
      <c r="BU302" s="28"/>
      <c r="BV302" s="28"/>
      <c r="BW302" s="28"/>
      <c r="BX302" s="28"/>
      <c r="BY302" s="28"/>
      <c r="BZ302" s="28"/>
      <c r="CA302" s="28"/>
      <c r="CB302" s="28"/>
      <c r="CC302" s="28"/>
      <c r="CD302" s="28"/>
      <c r="CE302" s="28"/>
      <c r="CF302" s="28"/>
      <c r="CG302" s="28"/>
      <c r="CH302" s="28"/>
      <c r="CI302" s="28"/>
      <c r="CJ302" s="28"/>
      <c r="CK302" s="28"/>
      <c r="CL302" s="28"/>
      <c r="CM302" s="28"/>
      <c r="CN302" s="28"/>
      <c r="CO302" s="28"/>
      <c r="CP302" s="28"/>
      <c r="CQ302" s="28"/>
      <c r="CR302" s="28"/>
      <c r="CS302" s="28"/>
      <c r="CT302" s="28"/>
      <c r="CU302" s="28"/>
      <c r="CV302" s="28"/>
      <c r="CW302" s="28"/>
      <c r="CX302" s="28"/>
      <c r="CY302" s="28"/>
      <c r="CZ302" s="28"/>
      <c r="DA302" s="28"/>
      <c r="DB302" s="28"/>
      <c r="DC302" s="28"/>
      <c r="DD302" s="28"/>
      <c r="DE302" s="28"/>
      <c r="DF302" s="28"/>
      <c r="DG302" s="28"/>
      <c r="DH302" s="28"/>
      <c r="DI302" s="28"/>
      <c r="DJ302" s="28"/>
      <c r="DK302" s="28"/>
      <c r="DL302" s="28"/>
      <c r="DM302" s="28"/>
      <c r="DN302" s="28"/>
      <c r="DO302" s="28"/>
      <c r="DP302" s="28"/>
      <c r="DQ302" s="28"/>
      <c r="DR302" s="28"/>
      <c r="DS302" s="28"/>
      <c r="DT302" s="28"/>
      <c r="DU302" s="28"/>
      <c r="DV302" s="28"/>
      <c r="DW302" s="28"/>
      <c r="DX302" s="28"/>
      <c r="DY302" s="28"/>
      <c r="DZ302" s="28"/>
      <c r="EA302" s="28"/>
      <c r="EB302" s="28"/>
      <c r="EC302" s="28"/>
      <c r="ED302" s="28"/>
      <c r="EE302" s="28"/>
      <c r="EF302" s="28"/>
      <c r="EG302" s="28"/>
      <c r="EH302" s="28"/>
      <c r="EI302" s="28"/>
      <c r="EJ302" s="28"/>
      <c r="EK302" s="28"/>
      <c r="EL302" s="28"/>
      <c r="EM302" s="28"/>
      <c r="EN302" s="28"/>
      <c r="EO302" s="28"/>
      <c r="EP302" s="28"/>
      <c r="EQ302" s="28"/>
      <c r="ER302" s="28"/>
      <c r="ES302" s="28"/>
      <c r="ET302" s="28"/>
      <c r="EU302" s="28"/>
      <c r="EV302" s="28"/>
      <c r="EW302" s="28"/>
      <c r="EX302" s="28"/>
      <c r="EY302" s="28"/>
      <c r="EZ302" s="28"/>
      <c r="FA302" s="28"/>
      <c r="FB302" s="28"/>
      <c r="FC302" s="28"/>
      <c r="FD302" s="28"/>
      <c r="FE302" s="28"/>
      <c r="FF302" s="28"/>
      <c r="FG302" s="28"/>
      <c r="FH302" s="28"/>
      <c r="FI302" s="28"/>
      <c r="FJ302" s="28"/>
      <c r="FK302" s="28"/>
      <c r="FL302" s="28"/>
      <c r="FM302" s="28"/>
      <c r="FN302" s="28"/>
      <c r="FO302" s="28"/>
      <c r="FP302" s="28"/>
      <c r="FQ302" s="28"/>
      <c r="FR302" s="28"/>
      <c r="FS302" s="28"/>
      <c r="FT302" s="28"/>
    </row>
    <row r="303" spans="2:176" s="14" customFormat="1" x14ac:dyDescent="0.25"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7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  <c r="BL303" s="28"/>
      <c r="BM303" s="28"/>
      <c r="BN303" s="28"/>
      <c r="BO303" s="28"/>
      <c r="BP303" s="28"/>
      <c r="BQ303" s="28"/>
      <c r="BR303" s="28"/>
      <c r="BS303" s="28"/>
      <c r="BT303" s="28"/>
      <c r="BU303" s="28"/>
      <c r="BV303" s="28"/>
      <c r="BW303" s="28"/>
      <c r="BX303" s="28"/>
      <c r="BY303" s="28"/>
      <c r="BZ303" s="28"/>
      <c r="CA303" s="28"/>
      <c r="CB303" s="28"/>
      <c r="CC303" s="28"/>
      <c r="CD303" s="28"/>
      <c r="CE303" s="28"/>
      <c r="CF303" s="28"/>
      <c r="CG303" s="28"/>
      <c r="CH303" s="28"/>
      <c r="CI303" s="28"/>
      <c r="CJ303" s="28"/>
      <c r="CK303" s="28"/>
      <c r="CL303" s="28"/>
      <c r="CM303" s="28"/>
      <c r="CN303" s="28"/>
      <c r="CO303" s="28"/>
      <c r="CP303" s="28"/>
      <c r="CQ303" s="28"/>
      <c r="CR303" s="28"/>
      <c r="CS303" s="28"/>
      <c r="CT303" s="28"/>
      <c r="CU303" s="28"/>
      <c r="CV303" s="28"/>
      <c r="CW303" s="28"/>
      <c r="CX303" s="28"/>
      <c r="CY303" s="28"/>
      <c r="CZ303" s="28"/>
      <c r="DA303" s="28"/>
      <c r="DB303" s="28"/>
      <c r="DC303" s="28"/>
      <c r="DD303" s="28"/>
      <c r="DE303" s="28"/>
      <c r="DF303" s="28"/>
      <c r="DG303" s="28"/>
      <c r="DH303" s="28"/>
      <c r="DI303" s="28"/>
      <c r="DJ303" s="28"/>
      <c r="DK303" s="28"/>
      <c r="DL303" s="28"/>
      <c r="DM303" s="28"/>
      <c r="DN303" s="28"/>
      <c r="DO303" s="28"/>
      <c r="DP303" s="28"/>
      <c r="DQ303" s="28"/>
      <c r="DR303" s="28"/>
      <c r="DS303" s="28"/>
      <c r="DT303" s="28"/>
      <c r="DU303" s="28"/>
      <c r="DV303" s="28"/>
      <c r="DW303" s="28"/>
      <c r="DX303" s="28"/>
      <c r="DY303" s="28"/>
      <c r="DZ303" s="28"/>
      <c r="EA303" s="28"/>
      <c r="EB303" s="28"/>
      <c r="EC303" s="28"/>
      <c r="ED303" s="28"/>
      <c r="EE303" s="28"/>
      <c r="EF303" s="28"/>
      <c r="EG303" s="28"/>
      <c r="EH303" s="28"/>
      <c r="EI303" s="28"/>
      <c r="EJ303" s="28"/>
      <c r="EK303" s="28"/>
      <c r="EL303" s="28"/>
      <c r="EM303" s="28"/>
      <c r="EN303" s="28"/>
      <c r="EO303" s="28"/>
      <c r="EP303" s="28"/>
      <c r="EQ303" s="28"/>
      <c r="ER303" s="28"/>
      <c r="ES303" s="28"/>
      <c r="ET303" s="28"/>
      <c r="EU303" s="28"/>
      <c r="EV303" s="28"/>
      <c r="EW303" s="28"/>
      <c r="EX303" s="28"/>
      <c r="EY303" s="28"/>
      <c r="EZ303" s="28"/>
      <c r="FA303" s="28"/>
      <c r="FB303" s="28"/>
      <c r="FC303" s="28"/>
      <c r="FD303" s="28"/>
      <c r="FE303" s="28"/>
      <c r="FF303" s="28"/>
      <c r="FG303" s="28"/>
      <c r="FH303" s="28"/>
      <c r="FI303" s="28"/>
      <c r="FJ303" s="28"/>
      <c r="FK303" s="28"/>
      <c r="FL303" s="28"/>
      <c r="FM303" s="28"/>
      <c r="FN303" s="28"/>
      <c r="FO303" s="28"/>
      <c r="FP303" s="28"/>
      <c r="FQ303" s="28"/>
      <c r="FR303" s="28"/>
      <c r="FS303" s="28"/>
      <c r="FT303" s="28"/>
    </row>
    <row r="304" spans="2:176" s="14" customFormat="1" x14ac:dyDescent="0.25"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7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  <c r="BL304" s="28"/>
      <c r="BM304" s="28"/>
      <c r="BN304" s="28"/>
      <c r="BO304" s="28"/>
      <c r="BP304" s="28"/>
      <c r="BQ304" s="28"/>
      <c r="BR304" s="28"/>
      <c r="BS304" s="28"/>
      <c r="BT304" s="28"/>
      <c r="BU304" s="28"/>
      <c r="BV304" s="28"/>
      <c r="BW304" s="28"/>
      <c r="BX304" s="28"/>
      <c r="BY304" s="28"/>
      <c r="BZ304" s="28"/>
      <c r="CA304" s="28"/>
      <c r="CB304" s="28"/>
      <c r="CC304" s="28"/>
      <c r="CD304" s="28"/>
      <c r="CE304" s="28"/>
      <c r="CF304" s="28"/>
      <c r="CG304" s="28"/>
      <c r="CH304" s="28"/>
      <c r="CI304" s="28"/>
      <c r="CJ304" s="28"/>
      <c r="CK304" s="28"/>
      <c r="CL304" s="28"/>
      <c r="CM304" s="28"/>
      <c r="CN304" s="28"/>
      <c r="CO304" s="28"/>
      <c r="CP304" s="28"/>
      <c r="CQ304" s="28"/>
      <c r="CR304" s="28"/>
      <c r="CS304" s="28"/>
      <c r="CT304" s="28"/>
      <c r="CU304" s="28"/>
      <c r="CV304" s="28"/>
      <c r="CW304" s="28"/>
      <c r="CX304" s="28"/>
      <c r="CY304" s="28"/>
      <c r="CZ304" s="28"/>
      <c r="DA304" s="28"/>
      <c r="DB304" s="28"/>
      <c r="DC304" s="28"/>
      <c r="DD304" s="28"/>
      <c r="DE304" s="28"/>
      <c r="DF304" s="28"/>
      <c r="DG304" s="28"/>
      <c r="DH304" s="28"/>
      <c r="DI304" s="28"/>
      <c r="DJ304" s="28"/>
      <c r="DK304" s="28"/>
      <c r="DL304" s="28"/>
      <c r="DM304" s="28"/>
      <c r="DN304" s="28"/>
      <c r="DO304" s="28"/>
      <c r="DP304" s="28"/>
      <c r="DQ304" s="28"/>
      <c r="DR304" s="28"/>
      <c r="DS304" s="28"/>
      <c r="DT304" s="28"/>
      <c r="DU304" s="28"/>
      <c r="DV304" s="28"/>
      <c r="DW304" s="28"/>
      <c r="DX304" s="28"/>
      <c r="DY304" s="28"/>
      <c r="DZ304" s="28"/>
      <c r="EA304" s="28"/>
      <c r="EB304" s="28"/>
      <c r="EC304" s="28"/>
      <c r="ED304" s="28"/>
      <c r="EE304" s="28"/>
      <c r="EF304" s="28"/>
      <c r="EG304" s="28"/>
      <c r="EH304" s="28"/>
      <c r="EI304" s="28"/>
      <c r="EJ304" s="28"/>
      <c r="EK304" s="28"/>
      <c r="EL304" s="28"/>
      <c r="EM304" s="28"/>
      <c r="EN304" s="28"/>
      <c r="EO304" s="28"/>
      <c r="EP304" s="28"/>
      <c r="EQ304" s="28"/>
      <c r="ER304" s="28"/>
      <c r="ES304" s="28"/>
      <c r="ET304" s="28"/>
      <c r="EU304" s="28"/>
      <c r="EV304" s="28"/>
      <c r="EW304" s="28"/>
      <c r="EX304" s="28"/>
      <c r="EY304" s="28"/>
      <c r="EZ304" s="28"/>
      <c r="FA304" s="28"/>
      <c r="FB304" s="28"/>
      <c r="FC304" s="28"/>
      <c r="FD304" s="28"/>
      <c r="FE304" s="28"/>
      <c r="FF304" s="28"/>
      <c r="FG304" s="28"/>
      <c r="FH304" s="28"/>
      <c r="FI304" s="28"/>
      <c r="FJ304" s="28"/>
      <c r="FK304" s="28"/>
      <c r="FL304" s="28"/>
      <c r="FM304" s="28"/>
      <c r="FN304" s="28"/>
      <c r="FO304" s="28"/>
      <c r="FP304" s="28"/>
      <c r="FQ304" s="28"/>
      <c r="FR304" s="28"/>
      <c r="FS304" s="28"/>
      <c r="FT304" s="28"/>
    </row>
    <row r="305" spans="2:176" s="14" customFormat="1" x14ac:dyDescent="0.25"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7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  <c r="BL305" s="28"/>
      <c r="BM305" s="28"/>
      <c r="BN305" s="28"/>
      <c r="BO305" s="28"/>
      <c r="BP305" s="28"/>
      <c r="BQ305" s="28"/>
      <c r="BR305" s="28"/>
      <c r="BS305" s="28"/>
      <c r="BT305" s="28"/>
      <c r="BU305" s="28"/>
      <c r="BV305" s="28"/>
      <c r="BW305" s="28"/>
      <c r="BX305" s="28"/>
      <c r="BY305" s="28"/>
      <c r="BZ305" s="28"/>
      <c r="CA305" s="28"/>
      <c r="CB305" s="28"/>
      <c r="CC305" s="28"/>
      <c r="CD305" s="28"/>
      <c r="CE305" s="28"/>
      <c r="CF305" s="28"/>
      <c r="CG305" s="28"/>
      <c r="CH305" s="28"/>
      <c r="CI305" s="28"/>
      <c r="CJ305" s="28"/>
      <c r="CK305" s="28"/>
      <c r="CL305" s="28"/>
      <c r="CM305" s="28"/>
      <c r="CN305" s="28"/>
      <c r="CO305" s="28"/>
      <c r="CP305" s="28"/>
      <c r="CQ305" s="28"/>
      <c r="CR305" s="28"/>
      <c r="CS305" s="28"/>
      <c r="CT305" s="28"/>
      <c r="CU305" s="28"/>
      <c r="CV305" s="28"/>
      <c r="CW305" s="28"/>
      <c r="CX305" s="28"/>
      <c r="CY305" s="28"/>
      <c r="CZ305" s="28"/>
      <c r="DA305" s="28"/>
      <c r="DB305" s="28"/>
      <c r="DC305" s="28"/>
      <c r="DD305" s="28"/>
      <c r="DE305" s="28"/>
      <c r="DF305" s="28"/>
      <c r="DG305" s="28"/>
      <c r="DH305" s="28"/>
      <c r="DI305" s="28"/>
      <c r="DJ305" s="28"/>
      <c r="DK305" s="28"/>
      <c r="DL305" s="28"/>
      <c r="DM305" s="28"/>
      <c r="DN305" s="28"/>
      <c r="DO305" s="28"/>
      <c r="DP305" s="28"/>
      <c r="DQ305" s="28"/>
      <c r="DR305" s="28"/>
      <c r="DS305" s="28"/>
      <c r="DT305" s="28"/>
      <c r="DU305" s="28"/>
      <c r="DV305" s="28"/>
      <c r="DW305" s="28"/>
      <c r="DX305" s="28"/>
      <c r="DY305" s="28"/>
      <c r="DZ305" s="28"/>
      <c r="EA305" s="28"/>
      <c r="EB305" s="28"/>
      <c r="EC305" s="28"/>
      <c r="ED305" s="28"/>
      <c r="EE305" s="28"/>
      <c r="EF305" s="28"/>
      <c r="EG305" s="28"/>
      <c r="EH305" s="28"/>
      <c r="EI305" s="28"/>
      <c r="EJ305" s="28"/>
      <c r="EK305" s="28"/>
      <c r="EL305" s="28"/>
      <c r="EM305" s="28"/>
      <c r="EN305" s="28"/>
      <c r="EO305" s="28"/>
      <c r="EP305" s="28"/>
      <c r="EQ305" s="28"/>
      <c r="ER305" s="28"/>
      <c r="ES305" s="28"/>
      <c r="ET305" s="28"/>
      <c r="EU305" s="28"/>
      <c r="EV305" s="28"/>
      <c r="EW305" s="28"/>
      <c r="EX305" s="28"/>
      <c r="EY305" s="28"/>
      <c r="EZ305" s="28"/>
      <c r="FA305" s="28"/>
      <c r="FB305" s="28"/>
      <c r="FC305" s="28"/>
      <c r="FD305" s="28"/>
      <c r="FE305" s="28"/>
      <c r="FF305" s="28"/>
      <c r="FG305" s="28"/>
      <c r="FH305" s="28"/>
      <c r="FI305" s="28"/>
      <c r="FJ305" s="28"/>
      <c r="FK305" s="28"/>
      <c r="FL305" s="28"/>
      <c r="FM305" s="28"/>
      <c r="FN305" s="28"/>
      <c r="FO305" s="28"/>
      <c r="FP305" s="28"/>
      <c r="FQ305" s="28"/>
      <c r="FR305" s="28"/>
      <c r="FS305" s="28"/>
      <c r="FT305" s="28"/>
    </row>
    <row r="306" spans="2:176" s="14" customFormat="1" x14ac:dyDescent="0.25"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7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  <c r="BL306" s="28"/>
      <c r="BM306" s="28"/>
      <c r="BN306" s="28"/>
      <c r="BO306" s="28"/>
      <c r="BP306" s="28"/>
      <c r="BQ306" s="28"/>
      <c r="BR306" s="28"/>
      <c r="BS306" s="28"/>
      <c r="BT306" s="28"/>
      <c r="BU306" s="28"/>
      <c r="BV306" s="28"/>
      <c r="BW306" s="28"/>
      <c r="BX306" s="28"/>
      <c r="BY306" s="28"/>
      <c r="BZ306" s="28"/>
      <c r="CA306" s="28"/>
      <c r="CB306" s="28"/>
      <c r="CC306" s="28"/>
      <c r="CD306" s="28"/>
      <c r="CE306" s="28"/>
      <c r="CF306" s="28"/>
      <c r="CG306" s="28"/>
      <c r="CH306" s="28"/>
      <c r="CI306" s="28"/>
      <c r="CJ306" s="28"/>
      <c r="CK306" s="28"/>
      <c r="CL306" s="28"/>
      <c r="CM306" s="28"/>
      <c r="CN306" s="28"/>
      <c r="CO306" s="28"/>
      <c r="CP306" s="28"/>
      <c r="CQ306" s="28"/>
      <c r="CR306" s="28"/>
      <c r="CS306" s="28"/>
      <c r="CT306" s="28"/>
      <c r="CU306" s="28"/>
      <c r="CV306" s="28"/>
      <c r="CW306" s="28"/>
      <c r="CX306" s="28"/>
      <c r="CY306" s="28"/>
      <c r="CZ306" s="28"/>
      <c r="DA306" s="28"/>
      <c r="DB306" s="28"/>
      <c r="DC306" s="28"/>
      <c r="DD306" s="28"/>
      <c r="DE306" s="28"/>
      <c r="DF306" s="28"/>
      <c r="DG306" s="28"/>
      <c r="DH306" s="28"/>
      <c r="DI306" s="28"/>
      <c r="DJ306" s="28"/>
      <c r="DK306" s="28"/>
      <c r="DL306" s="28"/>
      <c r="DM306" s="28"/>
      <c r="DN306" s="28"/>
      <c r="DO306" s="28"/>
      <c r="DP306" s="28"/>
      <c r="DQ306" s="28"/>
      <c r="DR306" s="28"/>
      <c r="DS306" s="28"/>
      <c r="DT306" s="28"/>
      <c r="DU306" s="28"/>
      <c r="DV306" s="28"/>
      <c r="DW306" s="28"/>
      <c r="DX306" s="28"/>
      <c r="DY306" s="28"/>
      <c r="DZ306" s="28"/>
      <c r="EA306" s="28"/>
      <c r="EB306" s="28"/>
      <c r="EC306" s="28"/>
      <c r="ED306" s="28"/>
      <c r="EE306" s="28"/>
      <c r="EF306" s="28"/>
      <c r="EG306" s="28"/>
      <c r="EH306" s="28"/>
      <c r="EI306" s="28"/>
      <c r="EJ306" s="28"/>
      <c r="EK306" s="28"/>
      <c r="EL306" s="28"/>
      <c r="EM306" s="28"/>
      <c r="EN306" s="28"/>
      <c r="EO306" s="28"/>
      <c r="EP306" s="28"/>
      <c r="EQ306" s="28"/>
      <c r="ER306" s="28"/>
      <c r="ES306" s="28"/>
      <c r="ET306" s="28"/>
      <c r="EU306" s="28"/>
      <c r="EV306" s="28"/>
      <c r="EW306" s="28"/>
      <c r="EX306" s="28"/>
      <c r="EY306" s="28"/>
      <c r="EZ306" s="28"/>
      <c r="FA306" s="28"/>
      <c r="FB306" s="28"/>
      <c r="FC306" s="28"/>
      <c r="FD306" s="28"/>
      <c r="FE306" s="28"/>
      <c r="FF306" s="28"/>
      <c r="FG306" s="28"/>
      <c r="FH306" s="28"/>
      <c r="FI306" s="28"/>
      <c r="FJ306" s="28"/>
      <c r="FK306" s="28"/>
      <c r="FL306" s="28"/>
      <c r="FM306" s="28"/>
      <c r="FN306" s="28"/>
      <c r="FO306" s="28"/>
      <c r="FP306" s="28"/>
      <c r="FQ306" s="28"/>
      <c r="FR306" s="28"/>
      <c r="FS306" s="28"/>
      <c r="FT306" s="28"/>
    </row>
    <row r="307" spans="2:176" s="14" customFormat="1" x14ac:dyDescent="0.25"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7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  <c r="BL307" s="28"/>
      <c r="BM307" s="28"/>
      <c r="BN307" s="28"/>
      <c r="BO307" s="28"/>
      <c r="BP307" s="28"/>
      <c r="BQ307" s="28"/>
      <c r="BR307" s="28"/>
      <c r="BS307" s="28"/>
      <c r="BT307" s="28"/>
      <c r="BU307" s="28"/>
      <c r="BV307" s="28"/>
      <c r="BW307" s="28"/>
      <c r="BX307" s="28"/>
      <c r="BY307" s="28"/>
      <c r="BZ307" s="28"/>
      <c r="CA307" s="28"/>
      <c r="CB307" s="28"/>
      <c r="CC307" s="28"/>
      <c r="CD307" s="28"/>
      <c r="CE307" s="28"/>
      <c r="CF307" s="28"/>
      <c r="CG307" s="28"/>
      <c r="CH307" s="28"/>
      <c r="CI307" s="28"/>
      <c r="CJ307" s="28"/>
      <c r="CK307" s="28"/>
      <c r="CL307" s="28"/>
      <c r="CM307" s="28"/>
      <c r="CN307" s="28"/>
      <c r="CO307" s="28"/>
      <c r="CP307" s="28"/>
      <c r="CQ307" s="28"/>
      <c r="CR307" s="28"/>
      <c r="CS307" s="28"/>
      <c r="CT307" s="28"/>
      <c r="CU307" s="28"/>
      <c r="CV307" s="28"/>
      <c r="CW307" s="28"/>
      <c r="CX307" s="28"/>
      <c r="CY307" s="28"/>
      <c r="CZ307" s="28"/>
      <c r="DA307" s="28"/>
      <c r="DB307" s="28"/>
      <c r="DC307" s="28"/>
      <c r="DD307" s="28"/>
      <c r="DE307" s="28"/>
      <c r="DF307" s="28"/>
      <c r="DG307" s="28"/>
      <c r="DH307" s="28"/>
      <c r="DI307" s="28"/>
      <c r="DJ307" s="28"/>
      <c r="DK307" s="28"/>
      <c r="DL307" s="28"/>
      <c r="DM307" s="28"/>
      <c r="DN307" s="28"/>
      <c r="DO307" s="28"/>
      <c r="DP307" s="28"/>
      <c r="DQ307" s="28"/>
      <c r="DR307" s="28"/>
      <c r="DS307" s="28"/>
      <c r="DT307" s="28"/>
      <c r="DU307" s="28"/>
      <c r="DV307" s="28"/>
      <c r="DW307" s="28"/>
      <c r="DX307" s="28"/>
      <c r="DY307" s="28"/>
      <c r="DZ307" s="28"/>
      <c r="EA307" s="28"/>
      <c r="EB307" s="28"/>
      <c r="EC307" s="28"/>
      <c r="ED307" s="28"/>
      <c r="EE307" s="28"/>
      <c r="EF307" s="28"/>
      <c r="EG307" s="28"/>
      <c r="EH307" s="28"/>
      <c r="EI307" s="28"/>
      <c r="EJ307" s="28"/>
      <c r="EK307" s="28"/>
      <c r="EL307" s="28"/>
      <c r="EM307" s="28"/>
      <c r="EN307" s="28"/>
      <c r="EO307" s="28"/>
      <c r="EP307" s="28"/>
      <c r="EQ307" s="28"/>
      <c r="ER307" s="28"/>
      <c r="ES307" s="28"/>
      <c r="ET307" s="28"/>
      <c r="EU307" s="28"/>
      <c r="EV307" s="28"/>
      <c r="EW307" s="28"/>
      <c r="EX307" s="28"/>
      <c r="EY307" s="28"/>
      <c r="EZ307" s="28"/>
      <c r="FA307" s="28"/>
      <c r="FB307" s="28"/>
      <c r="FC307" s="28"/>
      <c r="FD307" s="28"/>
      <c r="FE307" s="28"/>
      <c r="FF307" s="28"/>
      <c r="FG307" s="28"/>
      <c r="FH307" s="28"/>
      <c r="FI307" s="28"/>
      <c r="FJ307" s="28"/>
      <c r="FK307" s="28"/>
      <c r="FL307" s="28"/>
      <c r="FM307" s="28"/>
      <c r="FN307" s="28"/>
      <c r="FO307" s="28"/>
      <c r="FP307" s="28"/>
      <c r="FQ307" s="28"/>
      <c r="FR307" s="28"/>
      <c r="FS307" s="28"/>
      <c r="FT307" s="28"/>
    </row>
    <row r="308" spans="2:176" s="14" customFormat="1" x14ac:dyDescent="0.25"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7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  <c r="BL308" s="28"/>
      <c r="BM308" s="28"/>
      <c r="BN308" s="28"/>
      <c r="BO308" s="28"/>
      <c r="BP308" s="28"/>
      <c r="BQ308" s="28"/>
      <c r="BR308" s="28"/>
      <c r="BS308" s="28"/>
      <c r="BT308" s="28"/>
      <c r="BU308" s="28"/>
      <c r="BV308" s="28"/>
      <c r="BW308" s="28"/>
      <c r="BX308" s="28"/>
      <c r="BY308" s="28"/>
      <c r="BZ308" s="28"/>
      <c r="CA308" s="28"/>
      <c r="CB308" s="28"/>
      <c r="CC308" s="28"/>
      <c r="CD308" s="28"/>
      <c r="CE308" s="28"/>
      <c r="CF308" s="28"/>
      <c r="CG308" s="28"/>
      <c r="CH308" s="28"/>
      <c r="CI308" s="28"/>
      <c r="CJ308" s="28"/>
      <c r="CK308" s="28"/>
      <c r="CL308" s="28"/>
      <c r="CM308" s="28"/>
      <c r="CN308" s="28"/>
      <c r="CO308" s="28"/>
      <c r="CP308" s="28"/>
      <c r="CQ308" s="28"/>
      <c r="CR308" s="28"/>
      <c r="CS308" s="28"/>
      <c r="CT308" s="28"/>
      <c r="CU308" s="28"/>
      <c r="CV308" s="28"/>
      <c r="CW308" s="28"/>
      <c r="CX308" s="28"/>
      <c r="CY308" s="28"/>
      <c r="CZ308" s="28"/>
      <c r="DA308" s="28"/>
      <c r="DB308" s="28"/>
      <c r="DC308" s="28"/>
      <c r="DD308" s="28"/>
      <c r="DE308" s="28"/>
      <c r="DF308" s="28"/>
      <c r="DG308" s="28"/>
      <c r="DH308" s="28"/>
      <c r="DI308" s="28"/>
      <c r="DJ308" s="28"/>
      <c r="DK308" s="28"/>
      <c r="DL308" s="28"/>
      <c r="DM308" s="28"/>
      <c r="DN308" s="28"/>
      <c r="DO308" s="28"/>
      <c r="DP308" s="28"/>
      <c r="DQ308" s="28"/>
      <c r="DR308" s="28"/>
      <c r="DS308" s="28"/>
      <c r="DT308" s="28"/>
      <c r="DU308" s="28"/>
      <c r="DV308" s="28"/>
      <c r="DW308" s="28"/>
      <c r="DX308" s="28"/>
      <c r="DY308" s="28"/>
      <c r="DZ308" s="28"/>
      <c r="EA308" s="28"/>
      <c r="EB308" s="28"/>
      <c r="EC308" s="28"/>
      <c r="ED308" s="28"/>
      <c r="EE308" s="28"/>
      <c r="EF308" s="28"/>
      <c r="EG308" s="28"/>
      <c r="EH308" s="28"/>
      <c r="EI308" s="28"/>
      <c r="EJ308" s="28"/>
      <c r="EK308" s="28"/>
      <c r="EL308" s="28"/>
      <c r="EM308" s="28"/>
      <c r="EN308" s="28"/>
      <c r="EO308" s="28"/>
      <c r="EP308" s="28"/>
      <c r="EQ308" s="28"/>
      <c r="ER308" s="28"/>
      <c r="ES308" s="28"/>
      <c r="ET308" s="28"/>
      <c r="EU308" s="28"/>
      <c r="EV308" s="28"/>
      <c r="EW308" s="28"/>
      <c r="EX308" s="28"/>
      <c r="EY308" s="28"/>
      <c r="EZ308" s="28"/>
      <c r="FA308" s="28"/>
      <c r="FB308" s="28"/>
      <c r="FC308" s="28"/>
      <c r="FD308" s="28"/>
      <c r="FE308" s="28"/>
      <c r="FF308" s="28"/>
      <c r="FG308" s="28"/>
      <c r="FH308" s="28"/>
      <c r="FI308" s="28"/>
      <c r="FJ308" s="28"/>
      <c r="FK308" s="28"/>
      <c r="FL308" s="28"/>
      <c r="FM308" s="28"/>
      <c r="FN308" s="28"/>
      <c r="FO308" s="28"/>
      <c r="FP308" s="28"/>
      <c r="FQ308" s="28"/>
      <c r="FR308" s="28"/>
      <c r="FS308" s="28"/>
      <c r="FT308" s="28"/>
    </row>
    <row r="309" spans="2:176" s="14" customFormat="1" x14ac:dyDescent="0.25"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7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  <c r="BL309" s="28"/>
      <c r="BM309" s="28"/>
      <c r="BN309" s="28"/>
      <c r="BO309" s="28"/>
      <c r="BP309" s="28"/>
      <c r="BQ309" s="28"/>
      <c r="BR309" s="28"/>
      <c r="BS309" s="28"/>
      <c r="BT309" s="28"/>
      <c r="BU309" s="28"/>
      <c r="BV309" s="28"/>
      <c r="BW309" s="28"/>
      <c r="BX309" s="28"/>
      <c r="BY309" s="28"/>
      <c r="BZ309" s="28"/>
      <c r="CA309" s="28"/>
      <c r="CB309" s="28"/>
      <c r="CC309" s="28"/>
      <c r="CD309" s="28"/>
      <c r="CE309" s="28"/>
      <c r="CF309" s="28"/>
      <c r="CG309" s="28"/>
      <c r="CH309" s="28"/>
      <c r="CI309" s="28"/>
      <c r="CJ309" s="28"/>
      <c r="CK309" s="28"/>
      <c r="CL309" s="28"/>
      <c r="CM309" s="28"/>
      <c r="CN309" s="28"/>
      <c r="CO309" s="28"/>
      <c r="CP309" s="28"/>
      <c r="CQ309" s="28"/>
      <c r="CR309" s="28"/>
      <c r="CS309" s="28"/>
      <c r="CT309" s="28"/>
      <c r="CU309" s="28"/>
      <c r="CV309" s="28"/>
      <c r="CW309" s="28"/>
      <c r="CX309" s="28"/>
      <c r="CY309" s="28"/>
      <c r="CZ309" s="28"/>
      <c r="DA309" s="28"/>
      <c r="DB309" s="28"/>
      <c r="DC309" s="28"/>
      <c r="DD309" s="28"/>
      <c r="DE309" s="28"/>
      <c r="DF309" s="28"/>
      <c r="DG309" s="28"/>
      <c r="DH309" s="28"/>
      <c r="DI309" s="28"/>
      <c r="DJ309" s="28"/>
      <c r="DK309" s="28"/>
      <c r="DL309" s="28"/>
      <c r="DM309" s="28"/>
      <c r="DN309" s="28"/>
      <c r="DO309" s="28"/>
      <c r="DP309" s="28"/>
      <c r="DQ309" s="28"/>
      <c r="DR309" s="28"/>
      <c r="DS309" s="28"/>
      <c r="DT309" s="28"/>
      <c r="DU309" s="28"/>
      <c r="DV309" s="28"/>
      <c r="DW309" s="28"/>
      <c r="DX309" s="28"/>
      <c r="DY309" s="28"/>
      <c r="DZ309" s="28"/>
      <c r="EA309" s="28"/>
      <c r="EB309" s="28"/>
      <c r="EC309" s="28"/>
      <c r="ED309" s="28"/>
      <c r="EE309" s="28"/>
      <c r="EF309" s="28"/>
      <c r="EG309" s="28"/>
      <c r="EH309" s="28"/>
      <c r="EI309" s="28"/>
      <c r="EJ309" s="28"/>
      <c r="EK309" s="28"/>
      <c r="EL309" s="28"/>
      <c r="EM309" s="28"/>
      <c r="EN309" s="28"/>
      <c r="EO309" s="28"/>
      <c r="EP309" s="28"/>
      <c r="EQ309" s="28"/>
      <c r="ER309" s="28"/>
      <c r="ES309" s="28"/>
      <c r="ET309" s="28"/>
      <c r="EU309" s="28"/>
      <c r="EV309" s="28"/>
      <c r="EW309" s="28"/>
      <c r="EX309" s="28"/>
      <c r="EY309" s="28"/>
      <c r="EZ309" s="28"/>
      <c r="FA309" s="28"/>
      <c r="FB309" s="28"/>
      <c r="FC309" s="28"/>
      <c r="FD309" s="28"/>
      <c r="FE309" s="28"/>
      <c r="FF309" s="28"/>
      <c r="FG309" s="28"/>
      <c r="FH309" s="28"/>
      <c r="FI309" s="28"/>
      <c r="FJ309" s="28"/>
      <c r="FK309" s="28"/>
      <c r="FL309" s="28"/>
      <c r="FM309" s="28"/>
      <c r="FN309" s="28"/>
      <c r="FO309" s="28"/>
      <c r="FP309" s="28"/>
      <c r="FQ309" s="28"/>
      <c r="FR309" s="28"/>
      <c r="FS309" s="28"/>
      <c r="FT309" s="28"/>
    </row>
    <row r="310" spans="2:176" s="14" customFormat="1" x14ac:dyDescent="0.25"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7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  <c r="BL310" s="28"/>
      <c r="BM310" s="28"/>
      <c r="BN310" s="28"/>
      <c r="BO310" s="28"/>
      <c r="BP310" s="28"/>
      <c r="BQ310" s="28"/>
      <c r="BR310" s="28"/>
      <c r="BS310" s="28"/>
      <c r="BT310" s="28"/>
      <c r="BU310" s="28"/>
      <c r="BV310" s="28"/>
      <c r="BW310" s="28"/>
      <c r="BX310" s="28"/>
      <c r="BY310" s="28"/>
      <c r="BZ310" s="28"/>
      <c r="CA310" s="28"/>
      <c r="CB310" s="28"/>
      <c r="CC310" s="28"/>
      <c r="CD310" s="28"/>
      <c r="CE310" s="28"/>
      <c r="CF310" s="28"/>
      <c r="CG310" s="28"/>
      <c r="CH310" s="28"/>
      <c r="CI310" s="28"/>
      <c r="CJ310" s="28"/>
      <c r="CK310" s="28"/>
      <c r="CL310" s="28"/>
      <c r="CM310" s="28"/>
      <c r="CN310" s="28"/>
      <c r="CO310" s="28"/>
      <c r="CP310" s="28"/>
      <c r="CQ310" s="28"/>
      <c r="CR310" s="28"/>
      <c r="CS310" s="28"/>
      <c r="CT310" s="28"/>
      <c r="CU310" s="28"/>
      <c r="CV310" s="28"/>
      <c r="CW310" s="28"/>
      <c r="CX310" s="28"/>
      <c r="CY310" s="28"/>
      <c r="CZ310" s="28"/>
      <c r="DA310" s="28"/>
      <c r="DB310" s="28"/>
      <c r="DC310" s="28"/>
      <c r="DD310" s="28"/>
      <c r="DE310" s="28"/>
      <c r="DF310" s="28"/>
      <c r="DG310" s="28"/>
      <c r="DH310" s="28"/>
      <c r="DI310" s="28"/>
      <c r="DJ310" s="28"/>
      <c r="DK310" s="28"/>
      <c r="DL310" s="28"/>
      <c r="DM310" s="28"/>
      <c r="DN310" s="28"/>
      <c r="DO310" s="28"/>
      <c r="DP310" s="28"/>
      <c r="DQ310" s="28"/>
      <c r="DR310" s="28"/>
      <c r="DS310" s="28"/>
      <c r="DT310" s="28"/>
      <c r="DU310" s="28"/>
      <c r="DV310" s="28"/>
      <c r="DW310" s="28"/>
      <c r="DX310" s="28"/>
      <c r="DY310" s="28"/>
      <c r="DZ310" s="28"/>
      <c r="EA310" s="28"/>
      <c r="EB310" s="28"/>
      <c r="EC310" s="28"/>
      <c r="ED310" s="28"/>
      <c r="EE310" s="28"/>
      <c r="EF310" s="28"/>
      <c r="EG310" s="28"/>
      <c r="EH310" s="28"/>
      <c r="EI310" s="28"/>
      <c r="EJ310" s="28"/>
      <c r="EK310" s="28"/>
      <c r="EL310" s="28"/>
      <c r="EM310" s="28"/>
      <c r="EN310" s="28"/>
      <c r="EO310" s="28"/>
      <c r="EP310" s="28"/>
      <c r="EQ310" s="28"/>
      <c r="ER310" s="28"/>
      <c r="ES310" s="28"/>
      <c r="ET310" s="28"/>
      <c r="EU310" s="28"/>
      <c r="EV310" s="28"/>
      <c r="EW310" s="28"/>
      <c r="EX310" s="28"/>
      <c r="EY310" s="28"/>
      <c r="EZ310" s="28"/>
      <c r="FA310" s="28"/>
      <c r="FB310" s="28"/>
      <c r="FC310" s="28"/>
      <c r="FD310" s="28"/>
      <c r="FE310" s="28"/>
      <c r="FF310" s="28"/>
      <c r="FG310" s="28"/>
      <c r="FH310" s="28"/>
      <c r="FI310" s="28"/>
      <c r="FJ310" s="28"/>
      <c r="FK310" s="28"/>
      <c r="FL310" s="28"/>
      <c r="FM310" s="28"/>
      <c r="FN310" s="28"/>
      <c r="FO310" s="28"/>
      <c r="FP310" s="28"/>
      <c r="FQ310" s="28"/>
      <c r="FR310" s="28"/>
      <c r="FS310" s="28"/>
      <c r="FT310" s="28"/>
    </row>
    <row r="311" spans="2:176" s="14" customFormat="1" x14ac:dyDescent="0.25"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7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  <c r="BL311" s="28"/>
      <c r="BM311" s="28"/>
      <c r="BN311" s="28"/>
      <c r="BO311" s="28"/>
      <c r="BP311" s="28"/>
      <c r="BQ311" s="28"/>
      <c r="BR311" s="28"/>
      <c r="BS311" s="28"/>
      <c r="BT311" s="28"/>
      <c r="BU311" s="28"/>
      <c r="BV311" s="28"/>
      <c r="BW311" s="28"/>
      <c r="BX311" s="28"/>
      <c r="BY311" s="28"/>
      <c r="BZ311" s="28"/>
      <c r="CA311" s="28"/>
      <c r="CB311" s="28"/>
      <c r="CC311" s="28"/>
      <c r="CD311" s="28"/>
      <c r="CE311" s="28"/>
      <c r="CF311" s="28"/>
      <c r="CG311" s="28"/>
      <c r="CH311" s="28"/>
      <c r="CI311" s="28"/>
      <c r="CJ311" s="28"/>
      <c r="CK311" s="28"/>
      <c r="CL311" s="28"/>
      <c r="CM311" s="28"/>
      <c r="CN311" s="28"/>
      <c r="CO311" s="28"/>
      <c r="CP311" s="28"/>
      <c r="CQ311" s="28"/>
      <c r="CR311" s="28"/>
      <c r="CS311" s="28"/>
      <c r="CT311" s="28"/>
      <c r="CU311" s="28"/>
      <c r="CV311" s="28"/>
      <c r="CW311" s="28"/>
      <c r="CX311" s="28"/>
      <c r="CY311" s="28"/>
      <c r="CZ311" s="28"/>
      <c r="DA311" s="28"/>
      <c r="DB311" s="28"/>
      <c r="DC311" s="28"/>
      <c r="DD311" s="28"/>
      <c r="DE311" s="28"/>
      <c r="DF311" s="28"/>
      <c r="DG311" s="28"/>
      <c r="DH311" s="28"/>
      <c r="DI311" s="28"/>
      <c r="DJ311" s="28"/>
      <c r="DK311" s="28"/>
      <c r="DL311" s="28"/>
      <c r="DM311" s="28"/>
      <c r="DN311" s="28"/>
      <c r="DO311" s="28"/>
      <c r="DP311" s="28"/>
      <c r="DQ311" s="28"/>
      <c r="DR311" s="28"/>
      <c r="DS311" s="28"/>
      <c r="DT311" s="28"/>
      <c r="DU311" s="28"/>
      <c r="DV311" s="28"/>
      <c r="DW311" s="28"/>
      <c r="DX311" s="28"/>
      <c r="DY311" s="28"/>
      <c r="DZ311" s="28"/>
      <c r="EA311" s="28"/>
      <c r="EB311" s="28"/>
      <c r="EC311" s="28"/>
      <c r="ED311" s="28"/>
      <c r="EE311" s="28"/>
      <c r="EF311" s="28"/>
      <c r="EG311" s="28"/>
      <c r="EH311" s="28"/>
      <c r="EI311" s="28"/>
      <c r="EJ311" s="28"/>
      <c r="EK311" s="28"/>
      <c r="EL311" s="28"/>
      <c r="EM311" s="28"/>
      <c r="EN311" s="28"/>
      <c r="EO311" s="28"/>
      <c r="EP311" s="28"/>
      <c r="EQ311" s="28"/>
      <c r="ER311" s="28"/>
      <c r="ES311" s="28"/>
      <c r="ET311" s="28"/>
      <c r="EU311" s="28"/>
      <c r="EV311" s="28"/>
      <c r="EW311" s="28"/>
      <c r="EX311" s="28"/>
      <c r="EY311" s="28"/>
      <c r="EZ311" s="28"/>
      <c r="FA311" s="28"/>
      <c r="FB311" s="28"/>
      <c r="FC311" s="28"/>
      <c r="FD311" s="28"/>
      <c r="FE311" s="28"/>
      <c r="FF311" s="28"/>
      <c r="FG311" s="28"/>
      <c r="FH311" s="28"/>
      <c r="FI311" s="28"/>
      <c r="FJ311" s="28"/>
      <c r="FK311" s="28"/>
      <c r="FL311" s="28"/>
      <c r="FM311" s="28"/>
      <c r="FN311" s="28"/>
      <c r="FO311" s="28"/>
      <c r="FP311" s="28"/>
      <c r="FQ311" s="28"/>
      <c r="FR311" s="28"/>
      <c r="FS311" s="28"/>
      <c r="FT311" s="28"/>
    </row>
    <row r="312" spans="2:176" s="14" customFormat="1" x14ac:dyDescent="0.25"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7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  <c r="BL312" s="28"/>
      <c r="BM312" s="28"/>
      <c r="BN312" s="28"/>
      <c r="BO312" s="28"/>
      <c r="BP312" s="28"/>
      <c r="BQ312" s="28"/>
      <c r="BR312" s="28"/>
      <c r="BS312" s="28"/>
      <c r="BT312" s="28"/>
      <c r="BU312" s="28"/>
      <c r="BV312" s="28"/>
      <c r="BW312" s="28"/>
      <c r="BX312" s="28"/>
      <c r="BY312" s="28"/>
      <c r="BZ312" s="28"/>
      <c r="CA312" s="28"/>
      <c r="CB312" s="28"/>
      <c r="CC312" s="28"/>
      <c r="CD312" s="28"/>
      <c r="CE312" s="28"/>
      <c r="CF312" s="28"/>
      <c r="CG312" s="28"/>
      <c r="CH312" s="28"/>
      <c r="CI312" s="28"/>
      <c r="CJ312" s="28"/>
      <c r="CK312" s="28"/>
      <c r="CL312" s="28"/>
      <c r="CM312" s="28"/>
      <c r="CN312" s="28"/>
      <c r="CO312" s="28"/>
      <c r="CP312" s="28"/>
      <c r="CQ312" s="28"/>
      <c r="CR312" s="28"/>
      <c r="CS312" s="28"/>
      <c r="CT312" s="28"/>
      <c r="CU312" s="28"/>
      <c r="CV312" s="28"/>
      <c r="CW312" s="28"/>
      <c r="CX312" s="28"/>
      <c r="CY312" s="28"/>
      <c r="CZ312" s="28"/>
      <c r="DA312" s="28"/>
      <c r="DB312" s="28"/>
      <c r="DC312" s="28"/>
      <c r="DD312" s="28"/>
      <c r="DE312" s="28"/>
      <c r="DF312" s="28"/>
      <c r="DG312" s="28"/>
      <c r="DH312" s="28"/>
      <c r="DI312" s="28"/>
      <c r="DJ312" s="28"/>
      <c r="DK312" s="28"/>
      <c r="DL312" s="28"/>
      <c r="DM312" s="28"/>
      <c r="DN312" s="28"/>
      <c r="DO312" s="28"/>
      <c r="DP312" s="28"/>
      <c r="DQ312" s="28"/>
      <c r="DR312" s="28"/>
      <c r="DS312" s="28"/>
      <c r="DT312" s="28"/>
      <c r="DU312" s="28"/>
      <c r="DV312" s="28"/>
      <c r="DW312" s="28"/>
      <c r="DX312" s="28"/>
      <c r="DY312" s="28"/>
      <c r="DZ312" s="28"/>
      <c r="EA312" s="28"/>
      <c r="EB312" s="28"/>
      <c r="EC312" s="28"/>
      <c r="ED312" s="28"/>
      <c r="EE312" s="28"/>
      <c r="EF312" s="28"/>
      <c r="EG312" s="28"/>
      <c r="EH312" s="28"/>
      <c r="EI312" s="28"/>
      <c r="EJ312" s="28"/>
      <c r="EK312" s="28"/>
      <c r="EL312" s="28"/>
      <c r="EM312" s="28"/>
      <c r="EN312" s="28"/>
      <c r="EO312" s="28"/>
      <c r="EP312" s="28"/>
      <c r="EQ312" s="28"/>
      <c r="ER312" s="28"/>
      <c r="ES312" s="28"/>
      <c r="ET312" s="28"/>
      <c r="EU312" s="28"/>
      <c r="EV312" s="28"/>
      <c r="EW312" s="28"/>
      <c r="EX312" s="28"/>
      <c r="EY312" s="28"/>
      <c r="EZ312" s="28"/>
      <c r="FA312" s="28"/>
      <c r="FB312" s="28"/>
      <c r="FC312" s="28"/>
      <c r="FD312" s="28"/>
      <c r="FE312" s="28"/>
      <c r="FF312" s="28"/>
      <c r="FG312" s="28"/>
      <c r="FH312" s="28"/>
      <c r="FI312" s="28"/>
      <c r="FJ312" s="28"/>
      <c r="FK312" s="28"/>
      <c r="FL312" s="28"/>
      <c r="FM312" s="28"/>
      <c r="FN312" s="28"/>
      <c r="FO312" s="28"/>
      <c r="FP312" s="28"/>
      <c r="FQ312" s="28"/>
      <c r="FR312" s="28"/>
      <c r="FS312" s="28"/>
      <c r="FT312" s="28"/>
    </row>
    <row r="313" spans="2:176" s="14" customFormat="1" x14ac:dyDescent="0.25"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7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  <c r="BL313" s="28"/>
      <c r="BM313" s="28"/>
      <c r="BN313" s="28"/>
      <c r="BO313" s="28"/>
      <c r="BP313" s="28"/>
      <c r="BQ313" s="28"/>
      <c r="BR313" s="28"/>
      <c r="BS313" s="28"/>
      <c r="BT313" s="28"/>
      <c r="BU313" s="28"/>
      <c r="BV313" s="28"/>
      <c r="BW313" s="28"/>
      <c r="BX313" s="28"/>
      <c r="BY313" s="28"/>
      <c r="BZ313" s="28"/>
      <c r="CA313" s="28"/>
      <c r="CB313" s="28"/>
      <c r="CC313" s="28"/>
      <c r="CD313" s="28"/>
      <c r="CE313" s="28"/>
      <c r="CF313" s="28"/>
      <c r="CG313" s="28"/>
      <c r="CH313" s="28"/>
      <c r="CI313" s="28"/>
      <c r="CJ313" s="28"/>
      <c r="CK313" s="28"/>
      <c r="CL313" s="28"/>
      <c r="CM313" s="28"/>
      <c r="CN313" s="28"/>
      <c r="CO313" s="28"/>
      <c r="CP313" s="28"/>
      <c r="CQ313" s="28"/>
      <c r="CR313" s="28"/>
      <c r="CS313" s="28"/>
      <c r="CT313" s="28"/>
      <c r="CU313" s="28"/>
      <c r="CV313" s="28"/>
      <c r="CW313" s="28"/>
      <c r="CX313" s="28"/>
      <c r="CY313" s="28"/>
      <c r="CZ313" s="28"/>
      <c r="DA313" s="28"/>
      <c r="DB313" s="28"/>
      <c r="DC313" s="28"/>
      <c r="DD313" s="28"/>
      <c r="DE313" s="28"/>
      <c r="DF313" s="28"/>
      <c r="DG313" s="28"/>
      <c r="DH313" s="28"/>
      <c r="DI313" s="28"/>
      <c r="DJ313" s="28"/>
      <c r="DK313" s="28"/>
      <c r="DL313" s="28"/>
      <c r="DM313" s="28"/>
      <c r="DN313" s="28"/>
      <c r="DO313" s="28"/>
      <c r="DP313" s="28"/>
      <c r="DQ313" s="28"/>
      <c r="DR313" s="28"/>
      <c r="DS313" s="28"/>
      <c r="DT313" s="28"/>
      <c r="DU313" s="28"/>
      <c r="DV313" s="28"/>
      <c r="DW313" s="28"/>
      <c r="DX313" s="28"/>
      <c r="DY313" s="28"/>
      <c r="DZ313" s="28"/>
      <c r="EA313" s="28"/>
      <c r="EB313" s="28"/>
      <c r="EC313" s="28"/>
      <c r="ED313" s="28"/>
      <c r="EE313" s="28"/>
      <c r="EF313" s="28"/>
      <c r="EG313" s="28"/>
      <c r="EH313" s="28"/>
      <c r="EI313" s="28"/>
      <c r="EJ313" s="28"/>
      <c r="EK313" s="28"/>
      <c r="EL313" s="28"/>
      <c r="EM313" s="28"/>
      <c r="EN313" s="28"/>
      <c r="EO313" s="28"/>
      <c r="EP313" s="28"/>
      <c r="EQ313" s="28"/>
      <c r="ER313" s="28"/>
      <c r="ES313" s="28"/>
      <c r="ET313" s="28"/>
      <c r="EU313" s="28"/>
      <c r="EV313" s="28"/>
      <c r="EW313" s="28"/>
      <c r="EX313" s="28"/>
      <c r="EY313" s="28"/>
      <c r="EZ313" s="28"/>
      <c r="FA313" s="28"/>
      <c r="FB313" s="28"/>
      <c r="FC313" s="28"/>
      <c r="FD313" s="28"/>
      <c r="FE313" s="28"/>
      <c r="FF313" s="28"/>
      <c r="FG313" s="28"/>
      <c r="FH313" s="28"/>
      <c r="FI313" s="28"/>
      <c r="FJ313" s="28"/>
      <c r="FK313" s="28"/>
      <c r="FL313" s="28"/>
      <c r="FM313" s="28"/>
      <c r="FN313" s="28"/>
      <c r="FO313" s="28"/>
      <c r="FP313" s="28"/>
      <c r="FQ313" s="28"/>
      <c r="FR313" s="28"/>
      <c r="FS313" s="28"/>
      <c r="FT313" s="28"/>
    </row>
    <row r="314" spans="2:176" s="14" customFormat="1" x14ac:dyDescent="0.25"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7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  <c r="BL314" s="28"/>
      <c r="BM314" s="28"/>
      <c r="BN314" s="28"/>
      <c r="BO314" s="28"/>
      <c r="BP314" s="28"/>
      <c r="BQ314" s="28"/>
      <c r="BR314" s="28"/>
      <c r="BS314" s="28"/>
      <c r="BT314" s="28"/>
      <c r="BU314" s="28"/>
      <c r="BV314" s="28"/>
      <c r="BW314" s="28"/>
      <c r="BX314" s="28"/>
      <c r="BY314" s="28"/>
      <c r="BZ314" s="28"/>
      <c r="CA314" s="28"/>
      <c r="CB314" s="28"/>
      <c r="CC314" s="28"/>
      <c r="CD314" s="28"/>
      <c r="CE314" s="28"/>
      <c r="CF314" s="28"/>
      <c r="CG314" s="28"/>
      <c r="CH314" s="28"/>
      <c r="CI314" s="28"/>
      <c r="CJ314" s="28"/>
      <c r="CK314" s="28"/>
      <c r="CL314" s="28"/>
      <c r="CM314" s="28"/>
      <c r="CN314" s="28"/>
      <c r="CO314" s="28"/>
      <c r="CP314" s="28"/>
      <c r="CQ314" s="28"/>
      <c r="CR314" s="28"/>
      <c r="CS314" s="28"/>
      <c r="CT314" s="28"/>
      <c r="CU314" s="28"/>
      <c r="CV314" s="28"/>
      <c r="CW314" s="28"/>
      <c r="CX314" s="28"/>
      <c r="CY314" s="28"/>
      <c r="CZ314" s="28"/>
      <c r="DA314" s="28"/>
      <c r="DB314" s="28"/>
      <c r="DC314" s="28"/>
      <c r="DD314" s="28"/>
      <c r="DE314" s="28"/>
      <c r="DF314" s="28"/>
      <c r="DG314" s="28"/>
      <c r="DH314" s="28"/>
      <c r="DI314" s="28"/>
      <c r="DJ314" s="28"/>
      <c r="DK314" s="28"/>
      <c r="DL314" s="28"/>
      <c r="DM314" s="28"/>
      <c r="DN314" s="28"/>
      <c r="DO314" s="28"/>
      <c r="DP314" s="28"/>
      <c r="DQ314" s="28"/>
      <c r="DR314" s="28"/>
      <c r="DS314" s="28"/>
      <c r="DT314" s="28"/>
      <c r="DU314" s="28"/>
      <c r="DV314" s="28"/>
      <c r="DW314" s="28"/>
      <c r="DX314" s="28"/>
      <c r="DY314" s="28"/>
      <c r="DZ314" s="28"/>
      <c r="EA314" s="28"/>
      <c r="EB314" s="28"/>
      <c r="EC314" s="28"/>
      <c r="ED314" s="28"/>
      <c r="EE314" s="28"/>
      <c r="EF314" s="28"/>
      <c r="EG314" s="28"/>
      <c r="EH314" s="28"/>
      <c r="EI314" s="28"/>
      <c r="EJ314" s="28"/>
      <c r="EK314" s="28"/>
      <c r="EL314" s="28"/>
      <c r="EM314" s="28"/>
      <c r="EN314" s="28"/>
      <c r="EO314" s="28"/>
      <c r="EP314" s="28"/>
      <c r="EQ314" s="28"/>
      <c r="ER314" s="28"/>
      <c r="ES314" s="28"/>
      <c r="ET314" s="28"/>
      <c r="EU314" s="28"/>
      <c r="EV314" s="28"/>
      <c r="EW314" s="28"/>
      <c r="EX314" s="28"/>
      <c r="EY314" s="28"/>
      <c r="EZ314" s="28"/>
      <c r="FA314" s="28"/>
      <c r="FB314" s="28"/>
      <c r="FC314" s="28"/>
      <c r="FD314" s="28"/>
      <c r="FE314" s="28"/>
      <c r="FF314" s="28"/>
      <c r="FG314" s="28"/>
      <c r="FH314" s="28"/>
      <c r="FI314" s="28"/>
      <c r="FJ314" s="28"/>
      <c r="FK314" s="28"/>
      <c r="FL314" s="28"/>
      <c r="FM314" s="28"/>
      <c r="FN314" s="28"/>
      <c r="FO314" s="28"/>
      <c r="FP314" s="28"/>
      <c r="FQ314" s="28"/>
      <c r="FR314" s="28"/>
      <c r="FS314" s="28"/>
      <c r="FT314" s="28"/>
    </row>
    <row r="315" spans="2:176" s="14" customFormat="1" x14ac:dyDescent="0.25"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7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  <c r="BL315" s="28"/>
      <c r="BM315" s="28"/>
      <c r="BN315" s="28"/>
      <c r="BO315" s="28"/>
      <c r="BP315" s="28"/>
      <c r="BQ315" s="28"/>
      <c r="BR315" s="28"/>
      <c r="BS315" s="28"/>
      <c r="BT315" s="28"/>
      <c r="BU315" s="28"/>
      <c r="BV315" s="28"/>
      <c r="BW315" s="28"/>
      <c r="BX315" s="28"/>
      <c r="BY315" s="28"/>
      <c r="BZ315" s="28"/>
      <c r="CA315" s="28"/>
      <c r="CB315" s="28"/>
      <c r="CC315" s="28"/>
      <c r="CD315" s="28"/>
      <c r="CE315" s="28"/>
      <c r="CF315" s="28"/>
      <c r="CG315" s="28"/>
      <c r="CH315" s="28"/>
      <c r="CI315" s="28"/>
      <c r="CJ315" s="28"/>
      <c r="CK315" s="28"/>
      <c r="CL315" s="28"/>
      <c r="CM315" s="28"/>
      <c r="CN315" s="28"/>
      <c r="CO315" s="28"/>
      <c r="CP315" s="28"/>
      <c r="CQ315" s="28"/>
      <c r="CR315" s="28"/>
      <c r="CS315" s="28"/>
      <c r="CT315" s="28"/>
      <c r="CU315" s="28"/>
      <c r="CV315" s="28"/>
      <c r="CW315" s="28"/>
      <c r="CX315" s="28"/>
      <c r="CY315" s="28"/>
      <c r="CZ315" s="28"/>
      <c r="DA315" s="28"/>
      <c r="DB315" s="28"/>
      <c r="DC315" s="28"/>
      <c r="DD315" s="28"/>
      <c r="DE315" s="28"/>
      <c r="DF315" s="28"/>
      <c r="DG315" s="28"/>
      <c r="DH315" s="28"/>
      <c r="DI315" s="28"/>
      <c r="DJ315" s="28"/>
      <c r="DK315" s="28"/>
      <c r="DL315" s="28"/>
      <c r="DM315" s="28"/>
      <c r="DN315" s="28"/>
      <c r="DO315" s="28"/>
      <c r="DP315" s="28"/>
      <c r="DQ315" s="28"/>
      <c r="DR315" s="28"/>
      <c r="DS315" s="28"/>
      <c r="DT315" s="28"/>
      <c r="DU315" s="28"/>
      <c r="DV315" s="28"/>
      <c r="DW315" s="28"/>
      <c r="DX315" s="28"/>
      <c r="DY315" s="28"/>
      <c r="DZ315" s="28"/>
      <c r="EA315" s="28"/>
      <c r="EB315" s="28"/>
      <c r="EC315" s="28"/>
      <c r="ED315" s="28"/>
      <c r="EE315" s="28"/>
      <c r="EF315" s="28"/>
      <c r="EG315" s="28"/>
      <c r="EH315" s="28"/>
      <c r="EI315" s="28"/>
      <c r="EJ315" s="28"/>
      <c r="EK315" s="28"/>
      <c r="EL315" s="28"/>
      <c r="EM315" s="28"/>
      <c r="EN315" s="28"/>
      <c r="EO315" s="28"/>
      <c r="EP315" s="28"/>
      <c r="EQ315" s="28"/>
      <c r="ER315" s="28"/>
      <c r="ES315" s="28"/>
      <c r="ET315" s="28"/>
      <c r="EU315" s="28"/>
      <c r="EV315" s="28"/>
      <c r="EW315" s="28"/>
      <c r="EX315" s="28"/>
      <c r="EY315" s="28"/>
      <c r="EZ315" s="28"/>
      <c r="FA315" s="28"/>
      <c r="FB315" s="28"/>
      <c r="FC315" s="28"/>
      <c r="FD315" s="28"/>
      <c r="FE315" s="28"/>
      <c r="FF315" s="28"/>
      <c r="FG315" s="28"/>
      <c r="FH315" s="28"/>
      <c r="FI315" s="28"/>
      <c r="FJ315" s="28"/>
      <c r="FK315" s="28"/>
      <c r="FL315" s="28"/>
      <c r="FM315" s="28"/>
      <c r="FN315" s="28"/>
      <c r="FO315" s="28"/>
      <c r="FP315" s="28"/>
      <c r="FQ315" s="28"/>
      <c r="FR315" s="28"/>
      <c r="FS315" s="28"/>
      <c r="FT315" s="28"/>
    </row>
    <row r="316" spans="2:176" s="14" customFormat="1" x14ac:dyDescent="0.25"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7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  <c r="BL316" s="28"/>
      <c r="BM316" s="28"/>
      <c r="BN316" s="28"/>
      <c r="BO316" s="28"/>
      <c r="BP316" s="28"/>
      <c r="BQ316" s="28"/>
      <c r="BR316" s="28"/>
      <c r="BS316" s="28"/>
      <c r="BT316" s="28"/>
      <c r="BU316" s="28"/>
      <c r="BV316" s="28"/>
      <c r="BW316" s="28"/>
      <c r="BX316" s="28"/>
      <c r="BY316" s="28"/>
      <c r="BZ316" s="28"/>
      <c r="CA316" s="28"/>
      <c r="CB316" s="28"/>
      <c r="CC316" s="28"/>
      <c r="CD316" s="28"/>
      <c r="CE316" s="28"/>
      <c r="CF316" s="28"/>
      <c r="CG316" s="28"/>
      <c r="CH316" s="28"/>
      <c r="CI316" s="28"/>
      <c r="CJ316" s="28"/>
      <c r="CK316" s="28"/>
      <c r="CL316" s="28"/>
      <c r="CM316" s="28"/>
      <c r="CN316" s="28"/>
      <c r="CO316" s="28"/>
      <c r="CP316" s="28"/>
      <c r="CQ316" s="28"/>
      <c r="CR316" s="28"/>
      <c r="CS316" s="28"/>
      <c r="CT316" s="28"/>
      <c r="CU316" s="28"/>
      <c r="CV316" s="28"/>
      <c r="CW316" s="28"/>
      <c r="CX316" s="28"/>
      <c r="CY316" s="28"/>
      <c r="CZ316" s="28"/>
      <c r="DA316" s="28"/>
      <c r="DB316" s="28"/>
      <c r="DC316" s="28"/>
      <c r="DD316" s="28"/>
      <c r="DE316" s="28"/>
      <c r="DF316" s="28"/>
      <c r="DG316" s="28"/>
      <c r="DH316" s="28"/>
      <c r="DI316" s="28"/>
      <c r="DJ316" s="28"/>
      <c r="DK316" s="28"/>
      <c r="DL316" s="28"/>
      <c r="DM316" s="28"/>
      <c r="DN316" s="28"/>
      <c r="DO316" s="28"/>
      <c r="DP316" s="28"/>
      <c r="DQ316" s="28"/>
      <c r="DR316" s="28"/>
      <c r="DS316" s="28"/>
      <c r="DT316" s="28"/>
      <c r="DU316" s="28"/>
      <c r="DV316" s="28"/>
      <c r="DW316" s="28"/>
      <c r="DX316" s="28"/>
      <c r="DY316" s="28"/>
      <c r="DZ316" s="28"/>
      <c r="EA316" s="28"/>
      <c r="EB316" s="28"/>
      <c r="EC316" s="28"/>
      <c r="ED316" s="28"/>
      <c r="EE316" s="28"/>
      <c r="EF316" s="28"/>
      <c r="EG316" s="28"/>
      <c r="EH316" s="28"/>
      <c r="EI316" s="28"/>
      <c r="EJ316" s="28"/>
      <c r="EK316" s="28"/>
      <c r="EL316" s="28"/>
      <c r="EM316" s="28"/>
      <c r="EN316" s="28"/>
      <c r="EO316" s="28"/>
      <c r="EP316" s="28"/>
      <c r="EQ316" s="28"/>
      <c r="ER316" s="28"/>
      <c r="ES316" s="28"/>
      <c r="ET316" s="28"/>
      <c r="EU316" s="28"/>
      <c r="EV316" s="28"/>
      <c r="EW316" s="28"/>
      <c r="EX316" s="28"/>
      <c r="EY316" s="28"/>
      <c r="EZ316" s="28"/>
      <c r="FA316" s="28"/>
      <c r="FB316" s="28"/>
      <c r="FC316" s="28"/>
      <c r="FD316" s="28"/>
      <c r="FE316" s="28"/>
      <c r="FF316" s="28"/>
      <c r="FG316" s="28"/>
      <c r="FH316" s="28"/>
      <c r="FI316" s="28"/>
      <c r="FJ316" s="28"/>
      <c r="FK316" s="28"/>
      <c r="FL316" s="28"/>
      <c r="FM316" s="28"/>
      <c r="FN316" s="28"/>
      <c r="FO316" s="28"/>
      <c r="FP316" s="28"/>
      <c r="FQ316" s="28"/>
      <c r="FR316" s="28"/>
      <c r="FS316" s="28"/>
      <c r="FT316" s="28"/>
    </row>
    <row r="317" spans="2:176" s="14" customFormat="1" x14ac:dyDescent="0.25"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7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  <c r="BL317" s="28"/>
      <c r="BM317" s="28"/>
      <c r="BN317" s="28"/>
      <c r="BO317" s="28"/>
      <c r="BP317" s="28"/>
      <c r="BQ317" s="28"/>
      <c r="BR317" s="28"/>
      <c r="BS317" s="28"/>
      <c r="BT317" s="28"/>
      <c r="BU317" s="28"/>
      <c r="BV317" s="28"/>
      <c r="BW317" s="28"/>
      <c r="BX317" s="28"/>
      <c r="BY317" s="28"/>
      <c r="BZ317" s="28"/>
      <c r="CA317" s="28"/>
      <c r="CB317" s="28"/>
      <c r="CC317" s="28"/>
      <c r="CD317" s="28"/>
      <c r="CE317" s="28"/>
      <c r="CF317" s="28"/>
      <c r="CG317" s="28"/>
      <c r="CH317" s="28"/>
      <c r="CI317" s="28"/>
      <c r="CJ317" s="28"/>
      <c r="CK317" s="28"/>
      <c r="CL317" s="28"/>
      <c r="CM317" s="28"/>
      <c r="CN317" s="28"/>
      <c r="CO317" s="28"/>
      <c r="CP317" s="28"/>
      <c r="CQ317" s="28"/>
      <c r="CR317" s="28"/>
      <c r="CS317" s="28"/>
      <c r="CT317" s="28"/>
      <c r="CU317" s="28"/>
      <c r="CV317" s="28"/>
      <c r="CW317" s="28"/>
      <c r="CX317" s="28"/>
      <c r="CY317" s="28"/>
      <c r="CZ317" s="28"/>
      <c r="DA317" s="28"/>
      <c r="DB317" s="28"/>
      <c r="DC317" s="28"/>
      <c r="DD317" s="28"/>
      <c r="DE317" s="28"/>
      <c r="DF317" s="28"/>
      <c r="DG317" s="28"/>
      <c r="DH317" s="28"/>
      <c r="DI317" s="28"/>
      <c r="DJ317" s="28"/>
      <c r="DK317" s="28"/>
      <c r="DL317" s="28"/>
      <c r="DM317" s="28"/>
      <c r="DN317" s="28"/>
      <c r="DO317" s="28"/>
      <c r="DP317" s="28"/>
      <c r="DQ317" s="28"/>
      <c r="DR317" s="28"/>
      <c r="DS317" s="28"/>
      <c r="DT317" s="28"/>
      <c r="DU317" s="28"/>
      <c r="DV317" s="28"/>
      <c r="DW317" s="28"/>
      <c r="DX317" s="28"/>
      <c r="DY317" s="28"/>
      <c r="DZ317" s="28"/>
      <c r="EA317" s="28"/>
      <c r="EB317" s="28"/>
      <c r="EC317" s="28"/>
      <c r="ED317" s="28"/>
      <c r="EE317" s="28"/>
      <c r="EF317" s="28"/>
      <c r="EG317" s="28"/>
      <c r="EH317" s="28"/>
      <c r="EI317" s="28"/>
      <c r="EJ317" s="28"/>
      <c r="EK317" s="28"/>
      <c r="EL317" s="28"/>
      <c r="EM317" s="28"/>
      <c r="EN317" s="28"/>
      <c r="EO317" s="28"/>
      <c r="EP317" s="28"/>
      <c r="EQ317" s="28"/>
      <c r="ER317" s="28"/>
      <c r="ES317" s="28"/>
      <c r="ET317" s="28"/>
      <c r="EU317" s="28"/>
      <c r="EV317" s="28"/>
      <c r="EW317" s="28"/>
      <c r="EX317" s="28"/>
      <c r="EY317" s="28"/>
      <c r="EZ317" s="28"/>
      <c r="FA317" s="28"/>
      <c r="FB317" s="28"/>
      <c r="FC317" s="28"/>
      <c r="FD317" s="28"/>
      <c r="FE317" s="28"/>
      <c r="FF317" s="28"/>
      <c r="FG317" s="28"/>
      <c r="FH317" s="28"/>
      <c r="FI317" s="28"/>
      <c r="FJ317" s="28"/>
      <c r="FK317" s="28"/>
      <c r="FL317" s="28"/>
      <c r="FM317" s="28"/>
      <c r="FN317" s="28"/>
      <c r="FO317" s="28"/>
      <c r="FP317" s="28"/>
      <c r="FQ317" s="28"/>
      <c r="FR317" s="28"/>
      <c r="FS317" s="28"/>
      <c r="FT317" s="28"/>
    </row>
    <row r="318" spans="2:176" s="14" customFormat="1" x14ac:dyDescent="0.25"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7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  <c r="BL318" s="28"/>
      <c r="BM318" s="28"/>
      <c r="BN318" s="28"/>
      <c r="BO318" s="28"/>
      <c r="BP318" s="28"/>
      <c r="BQ318" s="28"/>
      <c r="BR318" s="28"/>
      <c r="BS318" s="28"/>
      <c r="BT318" s="28"/>
      <c r="BU318" s="28"/>
      <c r="BV318" s="28"/>
      <c r="BW318" s="28"/>
      <c r="BX318" s="28"/>
      <c r="BY318" s="28"/>
      <c r="BZ318" s="28"/>
      <c r="CA318" s="28"/>
      <c r="CB318" s="28"/>
      <c r="CC318" s="28"/>
      <c r="CD318" s="28"/>
      <c r="CE318" s="28"/>
      <c r="CF318" s="28"/>
      <c r="CG318" s="28"/>
      <c r="CH318" s="28"/>
      <c r="CI318" s="28"/>
      <c r="CJ318" s="28"/>
      <c r="CK318" s="28"/>
      <c r="CL318" s="28"/>
      <c r="CM318" s="28"/>
      <c r="CN318" s="28"/>
      <c r="CO318" s="28"/>
      <c r="CP318" s="28"/>
      <c r="CQ318" s="28"/>
      <c r="CR318" s="28"/>
      <c r="CS318" s="28"/>
      <c r="CT318" s="28"/>
      <c r="CU318" s="28"/>
      <c r="CV318" s="28"/>
      <c r="CW318" s="28"/>
      <c r="CX318" s="28"/>
      <c r="CY318" s="28"/>
      <c r="CZ318" s="28"/>
      <c r="DA318" s="28"/>
      <c r="DB318" s="28"/>
      <c r="DC318" s="28"/>
      <c r="DD318" s="28"/>
      <c r="DE318" s="28"/>
      <c r="DF318" s="28"/>
      <c r="DG318" s="28"/>
      <c r="DH318" s="28"/>
      <c r="DI318" s="28"/>
      <c r="DJ318" s="28"/>
      <c r="DK318" s="28"/>
      <c r="DL318" s="28"/>
      <c r="DM318" s="28"/>
      <c r="DN318" s="28"/>
      <c r="DO318" s="28"/>
      <c r="DP318" s="28"/>
      <c r="DQ318" s="28"/>
      <c r="DR318" s="28"/>
      <c r="DS318" s="28"/>
      <c r="DT318" s="28"/>
      <c r="DU318" s="28"/>
      <c r="DV318" s="28"/>
      <c r="DW318" s="28"/>
      <c r="DX318" s="28"/>
      <c r="DY318" s="28"/>
      <c r="DZ318" s="28"/>
      <c r="EA318" s="28"/>
      <c r="EB318" s="28"/>
      <c r="EC318" s="28"/>
      <c r="ED318" s="28"/>
      <c r="EE318" s="28"/>
      <c r="EF318" s="28"/>
      <c r="EG318" s="28"/>
      <c r="EH318" s="28"/>
      <c r="EI318" s="28"/>
      <c r="EJ318" s="28"/>
      <c r="EK318" s="28"/>
      <c r="EL318" s="28"/>
      <c r="EM318" s="28"/>
      <c r="EN318" s="28"/>
      <c r="EO318" s="28"/>
      <c r="EP318" s="28"/>
      <c r="EQ318" s="28"/>
      <c r="ER318" s="28"/>
      <c r="ES318" s="28"/>
      <c r="ET318" s="28"/>
      <c r="EU318" s="28"/>
      <c r="EV318" s="28"/>
      <c r="EW318" s="28"/>
      <c r="EX318" s="28"/>
      <c r="EY318" s="28"/>
      <c r="EZ318" s="28"/>
      <c r="FA318" s="28"/>
      <c r="FB318" s="28"/>
      <c r="FC318" s="28"/>
      <c r="FD318" s="28"/>
      <c r="FE318" s="28"/>
      <c r="FF318" s="28"/>
      <c r="FG318" s="28"/>
      <c r="FH318" s="28"/>
      <c r="FI318" s="28"/>
      <c r="FJ318" s="28"/>
      <c r="FK318" s="28"/>
      <c r="FL318" s="28"/>
      <c r="FM318" s="28"/>
      <c r="FN318" s="28"/>
      <c r="FO318" s="28"/>
      <c r="FP318" s="28"/>
      <c r="FQ318" s="28"/>
      <c r="FR318" s="28"/>
      <c r="FS318" s="28"/>
      <c r="FT318" s="28"/>
    </row>
    <row r="319" spans="2:176" s="14" customFormat="1" x14ac:dyDescent="0.25"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7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  <c r="BL319" s="28"/>
      <c r="BM319" s="28"/>
      <c r="BN319" s="28"/>
      <c r="BO319" s="28"/>
      <c r="BP319" s="28"/>
      <c r="BQ319" s="28"/>
      <c r="BR319" s="28"/>
      <c r="BS319" s="28"/>
      <c r="BT319" s="28"/>
      <c r="BU319" s="28"/>
      <c r="BV319" s="28"/>
      <c r="BW319" s="28"/>
      <c r="BX319" s="28"/>
      <c r="BY319" s="28"/>
      <c r="BZ319" s="28"/>
      <c r="CA319" s="28"/>
      <c r="CB319" s="28"/>
      <c r="CC319" s="28"/>
      <c r="CD319" s="28"/>
      <c r="CE319" s="28"/>
      <c r="CF319" s="28"/>
      <c r="CG319" s="28"/>
      <c r="CH319" s="28"/>
      <c r="CI319" s="28"/>
      <c r="CJ319" s="28"/>
      <c r="CK319" s="28"/>
      <c r="CL319" s="28"/>
      <c r="CM319" s="28"/>
      <c r="CN319" s="28"/>
      <c r="CO319" s="28"/>
      <c r="CP319" s="28"/>
      <c r="CQ319" s="28"/>
      <c r="CR319" s="28"/>
      <c r="CS319" s="28"/>
      <c r="CT319" s="28"/>
      <c r="CU319" s="28"/>
      <c r="CV319" s="28"/>
      <c r="CW319" s="28"/>
      <c r="CX319" s="28"/>
      <c r="CY319" s="28"/>
      <c r="CZ319" s="28"/>
      <c r="DA319" s="28"/>
      <c r="DB319" s="28"/>
      <c r="DC319" s="28"/>
      <c r="DD319" s="28"/>
      <c r="DE319" s="28"/>
      <c r="DF319" s="28"/>
      <c r="DG319" s="28"/>
      <c r="DH319" s="28"/>
      <c r="DI319" s="28"/>
      <c r="DJ319" s="28"/>
      <c r="DK319" s="28"/>
      <c r="DL319" s="28"/>
      <c r="DM319" s="28"/>
      <c r="DN319" s="28"/>
      <c r="DO319" s="28"/>
      <c r="DP319" s="28"/>
      <c r="DQ319" s="28"/>
      <c r="DR319" s="28"/>
      <c r="DS319" s="28"/>
      <c r="DT319" s="28"/>
      <c r="DU319" s="28"/>
      <c r="DV319" s="28"/>
      <c r="DW319" s="28"/>
      <c r="DX319" s="28"/>
      <c r="DY319" s="28"/>
      <c r="DZ319" s="28"/>
      <c r="EA319" s="28"/>
      <c r="EB319" s="28"/>
      <c r="EC319" s="28"/>
      <c r="ED319" s="28"/>
      <c r="EE319" s="28"/>
      <c r="EF319" s="28"/>
      <c r="EG319" s="28"/>
      <c r="EH319" s="28"/>
      <c r="EI319" s="28"/>
      <c r="EJ319" s="28"/>
      <c r="EK319" s="28"/>
      <c r="EL319" s="28"/>
      <c r="EM319" s="28"/>
      <c r="EN319" s="28"/>
      <c r="EO319" s="28"/>
      <c r="EP319" s="28"/>
      <c r="EQ319" s="28"/>
      <c r="ER319" s="28"/>
      <c r="ES319" s="28"/>
      <c r="ET319" s="28"/>
      <c r="EU319" s="28"/>
      <c r="EV319" s="28"/>
      <c r="EW319" s="28"/>
      <c r="EX319" s="28"/>
      <c r="EY319" s="28"/>
      <c r="EZ319" s="28"/>
      <c r="FA319" s="28"/>
      <c r="FB319" s="28"/>
      <c r="FC319" s="28"/>
      <c r="FD319" s="28"/>
      <c r="FE319" s="28"/>
      <c r="FF319" s="28"/>
      <c r="FG319" s="28"/>
      <c r="FH319" s="28"/>
      <c r="FI319" s="28"/>
      <c r="FJ319" s="28"/>
      <c r="FK319" s="28"/>
      <c r="FL319" s="28"/>
      <c r="FM319" s="28"/>
      <c r="FN319" s="28"/>
      <c r="FO319" s="28"/>
      <c r="FP319" s="28"/>
      <c r="FQ319" s="28"/>
      <c r="FR319" s="28"/>
      <c r="FS319" s="28"/>
      <c r="FT319" s="28"/>
    </row>
    <row r="320" spans="2:176" s="14" customFormat="1" x14ac:dyDescent="0.25"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7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  <c r="BL320" s="28"/>
      <c r="BM320" s="28"/>
      <c r="BN320" s="28"/>
      <c r="BO320" s="28"/>
      <c r="BP320" s="28"/>
      <c r="BQ320" s="28"/>
      <c r="BR320" s="28"/>
      <c r="BS320" s="28"/>
      <c r="BT320" s="28"/>
      <c r="BU320" s="28"/>
      <c r="BV320" s="28"/>
      <c r="BW320" s="28"/>
      <c r="BX320" s="28"/>
      <c r="BY320" s="28"/>
      <c r="BZ320" s="28"/>
      <c r="CA320" s="28"/>
      <c r="CB320" s="28"/>
      <c r="CC320" s="28"/>
      <c r="CD320" s="28"/>
      <c r="CE320" s="28"/>
      <c r="CF320" s="28"/>
      <c r="CG320" s="28"/>
      <c r="CH320" s="28"/>
      <c r="CI320" s="28"/>
      <c r="CJ320" s="28"/>
      <c r="CK320" s="28"/>
      <c r="CL320" s="28"/>
      <c r="CM320" s="28"/>
      <c r="CN320" s="28"/>
      <c r="CO320" s="28"/>
      <c r="CP320" s="28"/>
      <c r="CQ320" s="28"/>
      <c r="CR320" s="28"/>
      <c r="CS320" s="28"/>
      <c r="CT320" s="28"/>
      <c r="CU320" s="28"/>
      <c r="CV320" s="28"/>
      <c r="CW320" s="28"/>
      <c r="CX320" s="28"/>
      <c r="CY320" s="28"/>
      <c r="CZ320" s="28"/>
      <c r="DA320" s="28"/>
      <c r="DB320" s="28"/>
      <c r="DC320" s="28"/>
      <c r="DD320" s="28"/>
      <c r="DE320" s="28"/>
      <c r="DF320" s="28"/>
      <c r="DG320" s="28"/>
      <c r="DH320" s="28"/>
      <c r="DI320" s="28"/>
      <c r="DJ320" s="28"/>
      <c r="DK320" s="28"/>
      <c r="DL320" s="28"/>
      <c r="DM320" s="28"/>
      <c r="DN320" s="28"/>
      <c r="DO320" s="28"/>
      <c r="DP320" s="28"/>
      <c r="DQ320" s="28"/>
      <c r="DR320" s="28"/>
      <c r="DS320" s="28"/>
      <c r="DT320" s="28"/>
      <c r="DU320" s="28"/>
      <c r="DV320" s="28"/>
      <c r="DW320" s="28"/>
      <c r="DX320" s="28"/>
      <c r="DY320" s="28"/>
      <c r="DZ320" s="28"/>
      <c r="EA320" s="28"/>
      <c r="EB320" s="28"/>
      <c r="EC320" s="28"/>
      <c r="ED320" s="28"/>
      <c r="EE320" s="28"/>
      <c r="EF320" s="28"/>
      <c r="EG320" s="28"/>
      <c r="EH320" s="28"/>
      <c r="EI320" s="28"/>
      <c r="EJ320" s="28"/>
      <c r="EK320" s="28"/>
      <c r="EL320" s="28"/>
      <c r="EM320" s="28"/>
      <c r="EN320" s="28"/>
      <c r="EO320" s="28"/>
      <c r="EP320" s="28"/>
      <c r="EQ320" s="28"/>
      <c r="ER320" s="28"/>
      <c r="ES320" s="28"/>
      <c r="ET320" s="28"/>
      <c r="EU320" s="28"/>
      <c r="EV320" s="28"/>
      <c r="EW320" s="28"/>
      <c r="EX320" s="28"/>
      <c r="EY320" s="28"/>
      <c r="EZ320" s="28"/>
      <c r="FA320" s="28"/>
      <c r="FB320" s="28"/>
      <c r="FC320" s="28"/>
      <c r="FD320" s="28"/>
      <c r="FE320" s="28"/>
      <c r="FF320" s="28"/>
      <c r="FG320" s="28"/>
      <c r="FH320" s="28"/>
      <c r="FI320" s="28"/>
      <c r="FJ320" s="28"/>
      <c r="FK320" s="28"/>
      <c r="FL320" s="28"/>
      <c r="FM320" s="28"/>
      <c r="FN320" s="28"/>
      <c r="FO320" s="28"/>
      <c r="FP320" s="28"/>
      <c r="FQ320" s="28"/>
      <c r="FR320" s="28"/>
      <c r="FS320" s="28"/>
      <c r="FT320" s="28"/>
    </row>
    <row r="321" spans="2:176" s="14" customFormat="1" x14ac:dyDescent="0.25"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7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  <c r="BL321" s="28"/>
      <c r="BM321" s="28"/>
      <c r="BN321" s="28"/>
      <c r="BO321" s="28"/>
      <c r="BP321" s="28"/>
      <c r="BQ321" s="28"/>
      <c r="BR321" s="28"/>
      <c r="BS321" s="28"/>
      <c r="BT321" s="28"/>
      <c r="BU321" s="28"/>
      <c r="BV321" s="28"/>
      <c r="BW321" s="28"/>
      <c r="BX321" s="28"/>
      <c r="BY321" s="28"/>
      <c r="BZ321" s="28"/>
      <c r="CA321" s="28"/>
      <c r="CB321" s="28"/>
      <c r="CC321" s="28"/>
      <c r="CD321" s="28"/>
      <c r="CE321" s="28"/>
      <c r="CF321" s="28"/>
      <c r="CG321" s="28"/>
      <c r="CH321" s="28"/>
      <c r="CI321" s="28"/>
      <c r="CJ321" s="28"/>
      <c r="CK321" s="28"/>
      <c r="CL321" s="28"/>
      <c r="CM321" s="28"/>
      <c r="CN321" s="28"/>
      <c r="CO321" s="28"/>
      <c r="CP321" s="28"/>
      <c r="CQ321" s="28"/>
      <c r="CR321" s="28"/>
      <c r="CS321" s="28"/>
      <c r="CT321" s="28"/>
      <c r="CU321" s="28"/>
      <c r="CV321" s="28"/>
      <c r="CW321" s="28"/>
      <c r="CX321" s="28"/>
      <c r="CY321" s="28"/>
      <c r="CZ321" s="28"/>
      <c r="DA321" s="28"/>
      <c r="DB321" s="28"/>
      <c r="DC321" s="28"/>
      <c r="DD321" s="28"/>
      <c r="DE321" s="28"/>
      <c r="DF321" s="28"/>
      <c r="DG321" s="28"/>
      <c r="DH321" s="28"/>
      <c r="DI321" s="28"/>
      <c r="DJ321" s="28"/>
      <c r="DK321" s="28"/>
      <c r="DL321" s="28"/>
      <c r="DM321" s="28"/>
      <c r="DN321" s="28"/>
      <c r="DO321" s="28"/>
      <c r="DP321" s="28"/>
      <c r="DQ321" s="28"/>
      <c r="DR321" s="28"/>
      <c r="DS321" s="28"/>
      <c r="DT321" s="28"/>
      <c r="DU321" s="28"/>
      <c r="DV321" s="28"/>
      <c r="DW321" s="28"/>
      <c r="DX321" s="28"/>
      <c r="DY321" s="28"/>
      <c r="DZ321" s="28"/>
      <c r="EA321" s="28"/>
      <c r="EB321" s="28"/>
      <c r="EC321" s="28"/>
      <c r="ED321" s="28"/>
      <c r="EE321" s="28"/>
      <c r="EF321" s="28"/>
      <c r="EG321" s="28"/>
      <c r="EH321" s="28"/>
      <c r="EI321" s="28"/>
      <c r="EJ321" s="28"/>
      <c r="EK321" s="28"/>
      <c r="EL321" s="28"/>
      <c r="EM321" s="28"/>
      <c r="EN321" s="28"/>
      <c r="EO321" s="28"/>
      <c r="EP321" s="28"/>
      <c r="EQ321" s="28"/>
      <c r="ER321" s="28"/>
      <c r="ES321" s="28"/>
      <c r="ET321" s="28"/>
      <c r="EU321" s="28"/>
      <c r="EV321" s="28"/>
      <c r="EW321" s="28"/>
      <c r="EX321" s="28"/>
      <c r="EY321" s="28"/>
      <c r="EZ321" s="28"/>
      <c r="FA321" s="28"/>
      <c r="FB321" s="28"/>
      <c r="FC321" s="28"/>
      <c r="FD321" s="28"/>
      <c r="FE321" s="28"/>
      <c r="FF321" s="28"/>
      <c r="FG321" s="28"/>
      <c r="FH321" s="28"/>
      <c r="FI321" s="28"/>
      <c r="FJ321" s="28"/>
      <c r="FK321" s="28"/>
      <c r="FL321" s="28"/>
      <c r="FM321" s="28"/>
      <c r="FN321" s="28"/>
      <c r="FO321" s="28"/>
      <c r="FP321" s="28"/>
      <c r="FQ321" s="28"/>
      <c r="FR321" s="28"/>
      <c r="FS321" s="28"/>
      <c r="FT321" s="28"/>
    </row>
    <row r="322" spans="2:176" s="14" customFormat="1" x14ac:dyDescent="0.25"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7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  <c r="BL322" s="28"/>
      <c r="BM322" s="28"/>
      <c r="BN322" s="28"/>
      <c r="BO322" s="28"/>
      <c r="BP322" s="28"/>
      <c r="BQ322" s="28"/>
      <c r="BR322" s="28"/>
      <c r="BS322" s="28"/>
      <c r="BT322" s="28"/>
      <c r="BU322" s="28"/>
      <c r="BV322" s="28"/>
      <c r="BW322" s="28"/>
      <c r="BX322" s="28"/>
      <c r="BY322" s="28"/>
      <c r="BZ322" s="28"/>
      <c r="CA322" s="28"/>
      <c r="CB322" s="28"/>
      <c r="CC322" s="28"/>
      <c r="CD322" s="28"/>
      <c r="CE322" s="28"/>
      <c r="CF322" s="28"/>
      <c r="CG322" s="28"/>
      <c r="CH322" s="28"/>
      <c r="CI322" s="28"/>
      <c r="CJ322" s="28"/>
      <c r="CK322" s="28"/>
      <c r="CL322" s="28"/>
      <c r="CM322" s="28"/>
      <c r="CN322" s="28"/>
      <c r="CO322" s="28"/>
      <c r="CP322" s="28"/>
      <c r="CQ322" s="28"/>
      <c r="CR322" s="28"/>
      <c r="CS322" s="28"/>
      <c r="CT322" s="28"/>
      <c r="CU322" s="28"/>
      <c r="CV322" s="28"/>
      <c r="CW322" s="28"/>
      <c r="CX322" s="28"/>
      <c r="CY322" s="28"/>
      <c r="CZ322" s="28"/>
      <c r="DA322" s="28"/>
      <c r="DB322" s="28"/>
      <c r="DC322" s="28"/>
      <c r="DD322" s="28"/>
      <c r="DE322" s="28"/>
      <c r="DF322" s="28"/>
      <c r="DG322" s="28"/>
      <c r="DH322" s="28"/>
      <c r="DI322" s="28"/>
      <c r="DJ322" s="28"/>
      <c r="DK322" s="28"/>
      <c r="DL322" s="28"/>
      <c r="DM322" s="28"/>
      <c r="DN322" s="28"/>
      <c r="DO322" s="28"/>
      <c r="DP322" s="28"/>
      <c r="DQ322" s="28"/>
      <c r="DR322" s="28"/>
      <c r="DS322" s="28"/>
      <c r="DT322" s="28"/>
      <c r="DU322" s="28"/>
      <c r="DV322" s="28"/>
      <c r="DW322" s="28"/>
      <c r="DX322" s="28"/>
      <c r="DY322" s="28"/>
      <c r="DZ322" s="28"/>
      <c r="EA322" s="28"/>
      <c r="EB322" s="28"/>
      <c r="EC322" s="28"/>
      <c r="ED322" s="28"/>
      <c r="EE322" s="28"/>
      <c r="EF322" s="28"/>
      <c r="EG322" s="28"/>
      <c r="EH322" s="28"/>
      <c r="EI322" s="28"/>
      <c r="EJ322" s="28"/>
      <c r="EK322" s="28"/>
      <c r="EL322" s="28"/>
      <c r="EM322" s="28"/>
      <c r="EN322" s="28"/>
      <c r="EO322" s="28"/>
      <c r="EP322" s="28"/>
      <c r="EQ322" s="28"/>
      <c r="ER322" s="28"/>
      <c r="ES322" s="28"/>
      <c r="ET322" s="28"/>
      <c r="EU322" s="28"/>
      <c r="EV322" s="28"/>
      <c r="EW322" s="28"/>
      <c r="EX322" s="28"/>
      <c r="EY322" s="28"/>
      <c r="EZ322" s="28"/>
      <c r="FA322" s="28"/>
      <c r="FB322" s="28"/>
      <c r="FC322" s="28"/>
      <c r="FD322" s="28"/>
      <c r="FE322" s="28"/>
      <c r="FF322" s="28"/>
      <c r="FG322" s="28"/>
      <c r="FH322" s="28"/>
      <c r="FI322" s="28"/>
      <c r="FJ322" s="28"/>
      <c r="FK322" s="28"/>
      <c r="FL322" s="28"/>
      <c r="FM322" s="28"/>
      <c r="FN322" s="28"/>
      <c r="FO322" s="28"/>
      <c r="FP322" s="28"/>
      <c r="FQ322" s="28"/>
      <c r="FR322" s="28"/>
      <c r="FS322" s="28"/>
      <c r="FT322" s="28"/>
    </row>
    <row r="323" spans="2:176" s="14" customFormat="1" x14ac:dyDescent="0.25"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7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  <c r="BL323" s="28"/>
      <c r="BM323" s="28"/>
      <c r="BN323" s="28"/>
      <c r="BO323" s="28"/>
      <c r="BP323" s="28"/>
      <c r="BQ323" s="28"/>
      <c r="BR323" s="28"/>
      <c r="BS323" s="28"/>
      <c r="BT323" s="28"/>
      <c r="BU323" s="28"/>
      <c r="BV323" s="28"/>
      <c r="BW323" s="28"/>
      <c r="BX323" s="28"/>
      <c r="BY323" s="28"/>
      <c r="BZ323" s="28"/>
      <c r="CA323" s="28"/>
      <c r="CB323" s="28"/>
      <c r="CC323" s="28"/>
      <c r="CD323" s="28"/>
      <c r="CE323" s="28"/>
      <c r="CF323" s="28"/>
      <c r="CG323" s="28"/>
      <c r="CH323" s="28"/>
      <c r="CI323" s="28"/>
      <c r="CJ323" s="28"/>
      <c r="CK323" s="28"/>
      <c r="CL323" s="28"/>
      <c r="CM323" s="28"/>
      <c r="CN323" s="28"/>
      <c r="CO323" s="28"/>
      <c r="CP323" s="28"/>
      <c r="CQ323" s="28"/>
      <c r="CR323" s="28"/>
      <c r="CS323" s="28"/>
      <c r="CT323" s="28"/>
      <c r="CU323" s="28"/>
      <c r="CV323" s="28"/>
      <c r="CW323" s="28"/>
      <c r="CX323" s="28"/>
      <c r="CY323" s="28"/>
      <c r="CZ323" s="28"/>
      <c r="DA323" s="28"/>
      <c r="DB323" s="28"/>
      <c r="DC323" s="28"/>
      <c r="DD323" s="28"/>
      <c r="DE323" s="28"/>
      <c r="DF323" s="28"/>
      <c r="DG323" s="28"/>
      <c r="DH323" s="28"/>
      <c r="DI323" s="28"/>
      <c r="DJ323" s="28"/>
      <c r="DK323" s="28"/>
      <c r="DL323" s="28"/>
      <c r="DM323" s="28"/>
      <c r="DN323" s="28"/>
      <c r="DO323" s="28"/>
      <c r="DP323" s="28"/>
      <c r="DQ323" s="28"/>
      <c r="DR323" s="28"/>
      <c r="DS323" s="28"/>
      <c r="DT323" s="28"/>
      <c r="DU323" s="28"/>
      <c r="DV323" s="28"/>
      <c r="DW323" s="28"/>
      <c r="DX323" s="28"/>
      <c r="DY323" s="28"/>
      <c r="DZ323" s="28"/>
      <c r="EA323" s="28"/>
      <c r="EB323" s="28"/>
      <c r="EC323" s="28"/>
      <c r="ED323" s="28"/>
      <c r="EE323" s="28"/>
      <c r="EF323" s="28"/>
      <c r="EG323" s="28"/>
      <c r="EH323" s="28"/>
      <c r="EI323" s="28"/>
      <c r="EJ323" s="28"/>
      <c r="EK323" s="28"/>
      <c r="EL323" s="28"/>
      <c r="EM323" s="28"/>
      <c r="EN323" s="28"/>
      <c r="EO323" s="28"/>
      <c r="EP323" s="28"/>
      <c r="EQ323" s="28"/>
      <c r="ER323" s="28"/>
      <c r="ES323" s="28"/>
      <c r="ET323" s="28"/>
      <c r="EU323" s="28"/>
      <c r="EV323" s="28"/>
      <c r="EW323" s="28"/>
      <c r="EX323" s="28"/>
      <c r="EY323" s="28"/>
      <c r="EZ323" s="28"/>
      <c r="FA323" s="28"/>
      <c r="FB323" s="28"/>
      <c r="FC323" s="28"/>
      <c r="FD323" s="28"/>
      <c r="FE323" s="28"/>
      <c r="FF323" s="28"/>
      <c r="FG323" s="28"/>
      <c r="FH323" s="28"/>
      <c r="FI323" s="28"/>
      <c r="FJ323" s="28"/>
      <c r="FK323" s="28"/>
      <c r="FL323" s="28"/>
      <c r="FM323" s="28"/>
      <c r="FN323" s="28"/>
      <c r="FO323" s="28"/>
      <c r="FP323" s="28"/>
      <c r="FQ323" s="28"/>
      <c r="FR323" s="28"/>
      <c r="FS323" s="28"/>
      <c r="FT323" s="28"/>
    </row>
    <row r="324" spans="2:176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12"/>
    </row>
    <row r="325" spans="2:176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12"/>
    </row>
    <row r="326" spans="2:176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12"/>
    </row>
    <row r="327" spans="2:176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12"/>
    </row>
    <row r="328" spans="2:176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12"/>
    </row>
    <row r="329" spans="2:176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12"/>
    </row>
    <row r="330" spans="2:176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12"/>
    </row>
    <row r="331" spans="2:176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12"/>
    </row>
    <row r="332" spans="2:176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12"/>
    </row>
    <row r="333" spans="2:176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12"/>
    </row>
    <row r="334" spans="2:176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12"/>
    </row>
    <row r="335" spans="2:176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12"/>
    </row>
    <row r="336" spans="2:176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12"/>
    </row>
    <row r="337" spans="2:13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12"/>
    </row>
    <row r="338" spans="2:13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12"/>
    </row>
    <row r="339" spans="2:13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12"/>
    </row>
    <row r="340" spans="2:13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12"/>
    </row>
    <row r="341" spans="2:13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12"/>
    </row>
    <row r="342" spans="2:13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12"/>
    </row>
    <row r="343" spans="2:13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12"/>
    </row>
    <row r="344" spans="2:13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12"/>
    </row>
    <row r="345" spans="2:13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12"/>
    </row>
    <row r="346" spans="2:13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12"/>
    </row>
    <row r="347" spans="2:13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12"/>
    </row>
    <row r="348" spans="2:13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12"/>
    </row>
    <row r="349" spans="2:13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12"/>
    </row>
    <row r="350" spans="2:13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12"/>
    </row>
    <row r="351" spans="2:13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12"/>
    </row>
    <row r="352" spans="2:13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12"/>
    </row>
    <row r="353" spans="2:13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12"/>
    </row>
    <row r="354" spans="2:13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12"/>
    </row>
    <row r="355" spans="2:13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12"/>
    </row>
    <row r="356" spans="2:13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12"/>
    </row>
    <row r="357" spans="2:13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12"/>
    </row>
    <row r="358" spans="2:13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12"/>
    </row>
    <row r="359" spans="2:13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12"/>
    </row>
    <row r="360" spans="2:13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12"/>
    </row>
    <row r="361" spans="2:13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12"/>
    </row>
    <row r="362" spans="2:13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12"/>
    </row>
    <row r="363" spans="2:13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12"/>
    </row>
    <row r="364" spans="2:13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12"/>
    </row>
    <row r="365" spans="2:13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12"/>
    </row>
    <row r="366" spans="2:13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12"/>
    </row>
    <row r="367" spans="2:13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12"/>
    </row>
    <row r="368" spans="2:13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12"/>
    </row>
    <row r="369" spans="2:13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12"/>
    </row>
    <row r="370" spans="2:13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12"/>
    </row>
    <row r="371" spans="2:13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12"/>
    </row>
    <row r="372" spans="2:13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12"/>
    </row>
    <row r="373" spans="2:13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12"/>
    </row>
    <row r="374" spans="2:13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12"/>
    </row>
    <row r="375" spans="2:13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12"/>
    </row>
    <row r="376" spans="2:13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12"/>
    </row>
    <row r="377" spans="2:13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12"/>
    </row>
    <row r="378" spans="2:13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12"/>
    </row>
    <row r="379" spans="2:13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12"/>
    </row>
    <row r="380" spans="2:13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12"/>
    </row>
    <row r="381" spans="2:13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12"/>
    </row>
    <row r="382" spans="2:13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12"/>
    </row>
    <row r="383" spans="2:13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12"/>
    </row>
    <row r="384" spans="2:13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12"/>
    </row>
    <row r="385" spans="2:13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12"/>
    </row>
    <row r="386" spans="2:13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12"/>
    </row>
    <row r="387" spans="2:13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12"/>
    </row>
    <row r="388" spans="2:13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12"/>
    </row>
    <row r="389" spans="2:13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12"/>
    </row>
    <row r="390" spans="2:13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12"/>
    </row>
    <row r="391" spans="2:13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12"/>
    </row>
    <row r="392" spans="2:13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12"/>
    </row>
    <row r="393" spans="2:13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12"/>
    </row>
    <row r="394" spans="2:13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12"/>
    </row>
    <row r="395" spans="2:13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12"/>
    </row>
    <row r="396" spans="2:13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12"/>
    </row>
    <row r="397" spans="2:13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12"/>
    </row>
    <row r="398" spans="2:13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12"/>
    </row>
    <row r="399" spans="2:13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12"/>
    </row>
    <row r="400" spans="2:13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12"/>
    </row>
    <row r="401" spans="2:13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12"/>
    </row>
    <row r="402" spans="2:13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12"/>
    </row>
    <row r="403" spans="2:13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12"/>
    </row>
    <row r="404" spans="2:13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12"/>
    </row>
    <row r="405" spans="2:13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12"/>
    </row>
    <row r="406" spans="2:13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12"/>
    </row>
    <row r="407" spans="2:13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12"/>
    </row>
    <row r="408" spans="2:13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12"/>
    </row>
    <row r="409" spans="2:13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12"/>
    </row>
    <row r="410" spans="2:13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12"/>
    </row>
    <row r="411" spans="2:13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12"/>
    </row>
    <row r="412" spans="2:13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12"/>
    </row>
    <row r="413" spans="2:13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12"/>
    </row>
    <row r="414" spans="2:13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12"/>
    </row>
    <row r="415" spans="2:13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12"/>
    </row>
    <row r="416" spans="2:13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12"/>
    </row>
    <row r="417" spans="2:13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12"/>
    </row>
    <row r="418" spans="2:13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12"/>
    </row>
    <row r="419" spans="2:13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12"/>
    </row>
    <row r="420" spans="2:13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12"/>
    </row>
    <row r="421" spans="2:13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12"/>
    </row>
    <row r="422" spans="2:13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12"/>
    </row>
    <row r="423" spans="2:13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12"/>
    </row>
    <row r="424" spans="2:13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12"/>
    </row>
    <row r="425" spans="2:13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12"/>
    </row>
    <row r="426" spans="2:13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12"/>
    </row>
    <row r="427" spans="2:13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12"/>
    </row>
    <row r="428" spans="2:13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12"/>
    </row>
    <row r="429" spans="2:13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12"/>
    </row>
    <row r="430" spans="2:13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12"/>
    </row>
    <row r="431" spans="2:13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12"/>
    </row>
    <row r="432" spans="2:13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12"/>
    </row>
    <row r="433" spans="2:13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12"/>
    </row>
    <row r="434" spans="2:13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12"/>
    </row>
    <row r="435" spans="2:13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12"/>
    </row>
    <row r="436" spans="2:13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12"/>
    </row>
    <row r="437" spans="2:13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12"/>
    </row>
    <row r="438" spans="2:13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12"/>
    </row>
    <row r="439" spans="2:13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12"/>
    </row>
    <row r="440" spans="2:13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12"/>
    </row>
    <row r="441" spans="2:13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12"/>
    </row>
    <row r="442" spans="2:13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12"/>
    </row>
    <row r="443" spans="2:13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12"/>
    </row>
    <row r="444" spans="2:13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12"/>
    </row>
    <row r="445" spans="2:13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12"/>
    </row>
    <row r="446" spans="2:13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12"/>
    </row>
    <row r="447" spans="2:13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12"/>
    </row>
    <row r="448" spans="2:13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12"/>
    </row>
    <row r="449" spans="2:13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12"/>
    </row>
    <row r="450" spans="2:13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12"/>
    </row>
    <row r="451" spans="2:13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12"/>
    </row>
    <row r="452" spans="2:13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12"/>
    </row>
    <row r="453" spans="2:13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12"/>
    </row>
    <row r="454" spans="2:13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12"/>
    </row>
    <row r="455" spans="2:13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12"/>
    </row>
    <row r="456" spans="2:13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12"/>
    </row>
    <row r="457" spans="2:13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12"/>
    </row>
    <row r="458" spans="2:13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12"/>
    </row>
    <row r="459" spans="2:13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12"/>
    </row>
    <row r="460" spans="2:13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12"/>
    </row>
    <row r="461" spans="2:13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12"/>
    </row>
    <row r="462" spans="2:13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12"/>
    </row>
    <row r="463" spans="2:13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12"/>
    </row>
    <row r="464" spans="2:13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12"/>
    </row>
    <row r="465" spans="2:13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12"/>
    </row>
    <row r="466" spans="2:13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12"/>
    </row>
    <row r="467" spans="2:13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12"/>
    </row>
    <row r="468" spans="2:13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12"/>
    </row>
    <row r="469" spans="2:13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12"/>
    </row>
    <row r="470" spans="2:13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12"/>
    </row>
    <row r="471" spans="2:13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12"/>
    </row>
    <row r="472" spans="2:13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12"/>
    </row>
    <row r="473" spans="2:13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12"/>
    </row>
    <row r="474" spans="2:13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12"/>
    </row>
    <row r="475" spans="2:13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12"/>
    </row>
    <row r="476" spans="2:13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12"/>
    </row>
    <row r="477" spans="2:13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12"/>
    </row>
    <row r="478" spans="2:13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12"/>
    </row>
    <row r="479" spans="2:13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12"/>
    </row>
    <row r="480" spans="2:13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12"/>
    </row>
    <row r="481" spans="2:13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12"/>
    </row>
    <row r="482" spans="2:13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12"/>
    </row>
    <row r="483" spans="2:13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12"/>
    </row>
    <row r="484" spans="2:13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12"/>
    </row>
    <row r="485" spans="2:13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12"/>
    </row>
    <row r="486" spans="2:13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12"/>
    </row>
    <row r="487" spans="2:13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12"/>
    </row>
    <row r="488" spans="2:13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12"/>
    </row>
    <row r="489" spans="2:13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12"/>
    </row>
    <row r="490" spans="2:13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12"/>
    </row>
    <row r="491" spans="2:13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12"/>
    </row>
    <row r="492" spans="2:13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12"/>
    </row>
    <row r="493" spans="2:13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12"/>
    </row>
    <row r="494" spans="2:13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12"/>
    </row>
  </sheetData>
  <phoneticPr fontId="0" type="noConversion"/>
  <conditionalFormatting sqref="A132:N136 B137:N137 A11:N81 A82:B83 A84:N130 B131:N131">
    <cfRule type="expression" dxfId="15" priority="46" stopIfTrue="1">
      <formula>MOD(ROW(),2)=1</formula>
    </cfRule>
  </conditionalFormatting>
  <conditionalFormatting sqref="A137">
    <cfRule type="expression" dxfId="14" priority="26" stopIfTrue="1">
      <formula>MOD(ROW(),2)=1</formula>
    </cfRule>
  </conditionalFormatting>
  <conditionalFormatting sqref="A131">
    <cfRule type="expression" dxfId="13" priority="25" stopIfTrue="1">
      <formula>MOD(ROW(),2)=1</formula>
    </cfRule>
  </conditionalFormatting>
  <conditionalFormatting sqref="D82">
    <cfRule type="expression" dxfId="12" priority="14" stopIfTrue="1">
      <formula>MOD(ROW(),2)=1</formula>
    </cfRule>
  </conditionalFormatting>
  <conditionalFormatting sqref="F82">
    <cfRule type="expression" dxfId="11" priority="13" stopIfTrue="1">
      <formula>MOD(ROW(),2)=1</formula>
    </cfRule>
  </conditionalFormatting>
  <conditionalFormatting sqref="C82">
    <cfRule type="expression" dxfId="10" priority="12" stopIfTrue="1">
      <formula>MOD(ROW(),2)=1</formula>
    </cfRule>
  </conditionalFormatting>
  <conditionalFormatting sqref="E82">
    <cfRule type="expression" dxfId="9" priority="11" stopIfTrue="1">
      <formula>MOD(ROW(),2)=1</formula>
    </cfRule>
  </conditionalFormatting>
  <conditionalFormatting sqref="G82">
    <cfRule type="expression" dxfId="8" priority="10" stopIfTrue="1">
      <formula>MOD(ROW(),2)=1</formula>
    </cfRule>
  </conditionalFormatting>
  <conditionalFormatting sqref="I82">
    <cfRule type="expression" dxfId="7" priority="9" stopIfTrue="1">
      <formula>MOD(ROW(),2)=1</formula>
    </cfRule>
  </conditionalFormatting>
  <conditionalFormatting sqref="H82">
    <cfRule type="expression" dxfId="6" priority="8" stopIfTrue="1">
      <formula>MOD(ROW(),2)=1</formula>
    </cfRule>
  </conditionalFormatting>
  <conditionalFormatting sqref="J82">
    <cfRule type="expression" dxfId="5" priority="7" stopIfTrue="1">
      <formula>MOD(ROW(),2)=1</formula>
    </cfRule>
  </conditionalFormatting>
  <conditionalFormatting sqref="L82">
    <cfRule type="expression" dxfId="4" priority="6" stopIfTrue="1">
      <formula>MOD(ROW(),2)=1</formula>
    </cfRule>
  </conditionalFormatting>
  <conditionalFormatting sqref="K82">
    <cfRule type="expression" dxfId="3" priority="5" stopIfTrue="1">
      <formula>MOD(ROW(),2)=1</formula>
    </cfRule>
  </conditionalFormatting>
  <conditionalFormatting sqref="M82">
    <cfRule type="expression" dxfId="2" priority="4" stopIfTrue="1">
      <formula>MOD(ROW(),2)=1</formula>
    </cfRule>
  </conditionalFormatting>
  <conditionalFormatting sqref="N82">
    <cfRule type="expression" dxfId="1" priority="3" stopIfTrue="1">
      <formula>MOD(ROW(),2)=1</formula>
    </cfRule>
  </conditionalFormatting>
  <conditionalFormatting sqref="C83:N83">
    <cfRule type="expression" dxfId="0" priority="2" stopIfTrue="1">
      <formula>MOD(ROW(),2)=1</formula>
    </cfRule>
  </conditionalFormatting>
  <printOptions horizontalCentered="1"/>
  <pageMargins left="0.25" right="0.25" top="0.5" bottom="0.5" header="0.5" footer="0.5"/>
  <pageSetup scale="85" fitToHeight="0" orientation="landscape" r:id="rId1"/>
  <headerFooter alignWithMargins="0"/>
  <ignoredErrors>
    <ignoredError sqref="B16 C50 B46 B48 B55:B57 B62:B64 B107:B112 B58:N58 B65:N65 B76 C77 B100:B101 C102 B136 B135:N135 B121:B122 C113 C114:N114 B124 B123:N123 B132:B133 B140:B185 E50 G50 I50 K50 M50 O50 B74:B75 E77 G77 I77 K77 M77 B98:B99 B114:B119 B40:B43 B61 E102 B81:B83 G102 I102 K102 M102 E113:N1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C-2B</vt:lpstr>
      <vt:lpstr>'C-2B'!Print_Area</vt:lpstr>
      <vt:lpstr>'C-2B'!Print_Area_MI</vt:lpstr>
      <vt:lpstr>'C-2B'!Print_Titles</vt:lpstr>
      <vt:lpstr>'C-2B'!Print_Titles_MI</vt:lpstr>
    </vt:vector>
  </TitlesOfParts>
  <Company>LSUS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Danita C King</cp:lastModifiedBy>
  <cp:lastPrinted>2017-08-25T18:19:19Z</cp:lastPrinted>
  <dcterms:created xsi:type="dcterms:W3CDTF">2002-09-16T15:29:55Z</dcterms:created>
  <dcterms:modified xsi:type="dcterms:W3CDTF">2020-03-06T19:06:53Z</dcterms:modified>
</cp:coreProperties>
</file>